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4"/>
  </bookViews>
  <sheets>
    <sheet name="Правила" sheetId="13" r:id="rId1"/>
    <sheet name="8" sheetId="16" r:id="rId2"/>
    <sheet name="10" sheetId="10" r:id="rId3"/>
    <sheet name="9" sheetId="15" r:id="rId4"/>
    <sheet name="11" sheetId="14" r:id="rId5"/>
  </sheets>
  <definedNames>
    <definedName name="_xlnm._FilterDatabase" localSheetId="2" hidden="1">'10'!$A$14:$L$14</definedName>
    <definedName name="_xlnm._FilterDatabase" localSheetId="4" hidden="1">'11'!$A$14:$L$14</definedName>
    <definedName name="_xlnm._FilterDatabase" localSheetId="1" hidden="1">'8'!$A$14:$L$14</definedName>
    <definedName name="_xlnm._FilterDatabase" localSheetId="3" hidden="1">'9'!$A$14:$L$14</definedName>
    <definedName name="_xlnm.Print_Area" localSheetId="2">'10'!$A$1:$L$30</definedName>
    <definedName name="_xlnm.Print_Area" localSheetId="4">'11'!$A$1:$L$31</definedName>
    <definedName name="_xlnm.Print_Area" localSheetId="1">'8'!$A$1:$L$33</definedName>
    <definedName name="_xlnm.Print_Area" localSheetId="3">'9'!$A$1:$L$39</definedName>
  </definedNames>
  <calcPr calcId="145621"/>
</workbook>
</file>

<file path=xl/calcChain.xml><?xml version="1.0" encoding="utf-8"?>
<calcChain xmlns="http://schemas.openxmlformats.org/spreadsheetml/2006/main">
  <c r="K17" i="16" l="1"/>
  <c r="H17" i="16"/>
  <c r="C17" i="16"/>
  <c r="B17" i="16"/>
  <c r="A17" i="16"/>
  <c r="K15" i="16"/>
  <c r="H15" i="16"/>
  <c r="C15" i="16"/>
  <c r="B15" i="16"/>
  <c r="A15" i="16"/>
  <c r="K22" i="16"/>
  <c r="H22" i="16"/>
  <c r="C22" i="16"/>
  <c r="B22" i="16"/>
  <c r="A22" i="16"/>
  <c r="K24" i="16"/>
  <c r="H24" i="16"/>
  <c r="C24" i="16"/>
  <c r="B24" i="16"/>
  <c r="A24" i="16"/>
  <c r="K20" i="16"/>
  <c r="H20" i="16"/>
  <c r="C20" i="16"/>
  <c r="B20" i="16"/>
  <c r="A20" i="16"/>
  <c r="K23" i="16"/>
  <c r="H23" i="16"/>
  <c r="C23" i="16"/>
  <c r="B23" i="16"/>
  <c r="A23" i="16"/>
  <c r="K16" i="16"/>
  <c r="H16" i="16"/>
  <c r="C16" i="16"/>
  <c r="B16" i="16"/>
  <c r="A16" i="16"/>
  <c r="K21" i="16"/>
  <c r="H21" i="16"/>
  <c r="C21" i="16"/>
  <c r="B21" i="16"/>
  <c r="A21" i="16"/>
  <c r="K19" i="16"/>
  <c r="H19" i="16"/>
  <c r="C19" i="16"/>
  <c r="B19" i="16"/>
  <c r="A19" i="16"/>
  <c r="K18" i="16"/>
  <c r="H18" i="16"/>
  <c r="C18" i="16"/>
  <c r="B18" i="16"/>
  <c r="A18" i="16"/>
  <c r="K16" i="15"/>
  <c r="H16" i="15"/>
  <c r="C16" i="15"/>
  <c r="B16" i="15"/>
  <c r="A16" i="15"/>
  <c r="K15" i="15"/>
  <c r="H15" i="15"/>
  <c r="C15" i="15"/>
  <c r="B15" i="15"/>
  <c r="A15" i="15"/>
  <c r="K20" i="15"/>
  <c r="H20" i="15"/>
  <c r="C20" i="15"/>
  <c r="B20" i="15"/>
  <c r="A20" i="15"/>
  <c r="K19" i="15"/>
  <c r="H19" i="15"/>
  <c r="C19" i="15"/>
  <c r="B19" i="15"/>
  <c r="A19" i="15"/>
  <c r="K21" i="15"/>
  <c r="H21" i="15"/>
  <c r="C21" i="15"/>
  <c r="B21" i="15"/>
  <c r="A21" i="15"/>
  <c r="K26" i="15"/>
  <c r="H26" i="15"/>
  <c r="C26" i="15"/>
  <c r="B26" i="15"/>
  <c r="A26" i="15"/>
  <c r="K22" i="15"/>
  <c r="H22" i="15"/>
  <c r="C22" i="15"/>
  <c r="B22" i="15"/>
  <c r="A22" i="15"/>
  <c r="K18" i="15"/>
  <c r="H18" i="15"/>
  <c r="C18" i="15"/>
  <c r="B18" i="15"/>
  <c r="A18" i="15"/>
  <c r="K24" i="15"/>
  <c r="H24" i="15"/>
  <c r="C24" i="15"/>
  <c r="B24" i="15"/>
  <c r="A24" i="15"/>
  <c r="K25" i="15"/>
  <c r="H25" i="15"/>
  <c r="C25" i="15"/>
  <c r="B25" i="15"/>
  <c r="A25" i="15"/>
  <c r="K30" i="15"/>
  <c r="H30" i="15"/>
  <c r="C30" i="15"/>
  <c r="B30" i="15"/>
  <c r="A30" i="15"/>
  <c r="K28" i="15"/>
  <c r="H28" i="15"/>
  <c r="C28" i="15"/>
  <c r="B28" i="15"/>
  <c r="A28" i="15"/>
  <c r="K23" i="15"/>
  <c r="H23" i="15"/>
  <c r="C23" i="15"/>
  <c r="B23" i="15"/>
  <c r="A23" i="15"/>
  <c r="K17" i="15"/>
  <c r="H17" i="15"/>
  <c r="C17" i="15"/>
  <c r="B17" i="15"/>
  <c r="A17" i="15"/>
  <c r="K29" i="15"/>
  <c r="H29" i="15"/>
  <c r="C29" i="15"/>
  <c r="B29" i="15"/>
  <c r="A29" i="15"/>
  <c r="K27" i="15"/>
  <c r="H27" i="15"/>
  <c r="C27" i="15"/>
  <c r="B27" i="15"/>
  <c r="A27" i="15"/>
  <c r="K15" i="14"/>
  <c r="H15" i="14"/>
  <c r="B15" i="14"/>
  <c r="A15" i="14"/>
  <c r="K19" i="14"/>
  <c r="H19" i="14"/>
  <c r="B19" i="14"/>
  <c r="A19" i="14"/>
  <c r="K18" i="14"/>
  <c r="H18" i="14"/>
  <c r="B18" i="14"/>
  <c r="A18" i="14"/>
  <c r="K20" i="14"/>
  <c r="H20" i="14"/>
  <c r="B20" i="14"/>
  <c r="A20" i="14"/>
  <c r="K17" i="14"/>
  <c r="H17" i="14"/>
  <c r="B17" i="14"/>
  <c r="A17" i="14"/>
  <c r="K21" i="14"/>
  <c r="H21" i="14"/>
  <c r="B21" i="14"/>
  <c r="A21" i="14"/>
  <c r="K16" i="14"/>
  <c r="H16" i="14"/>
  <c r="B16" i="14"/>
  <c r="A16" i="14"/>
  <c r="K22" i="14"/>
  <c r="H22" i="14"/>
  <c r="B22" i="14"/>
  <c r="A22" i="14"/>
  <c r="B16" i="10" l="1"/>
  <c r="B19" i="10"/>
  <c r="B17" i="10"/>
  <c r="B20" i="10"/>
  <c r="B21" i="10"/>
  <c r="B15" i="10"/>
  <c r="B18" i="10"/>
  <c r="C16" i="10"/>
  <c r="C19" i="10"/>
  <c r="C17" i="10"/>
  <c r="C20" i="10"/>
  <c r="C21" i="10"/>
  <c r="C15" i="10"/>
  <c r="C18" i="10"/>
  <c r="H16" i="10"/>
  <c r="H19" i="10"/>
  <c r="H17" i="10"/>
  <c r="H20" i="10"/>
  <c r="H21" i="10"/>
  <c r="H15" i="10"/>
  <c r="H18" i="10"/>
  <c r="A16" i="10"/>
  <c r="A19" i="10"/>
  <c r="A17" i="10"/>
  <c r="A20" i="10"/>
  <c r="A21" i="10"/>
  <c r="A15" i="10"/>
  <c r="A18" i="10"/>
  <c r="K18" i="10"/>
  <c r="K16" i="10"/>
  <c r="K19" i="10"/>
  <c r="K17" i="10"/>
  <c r="K20" i="10"/>
  <c r="K21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<sst xmlns="http://schemas.openxmlformats.org/spreadsheetml/2006/main" count="362" uniqueCount="176">
  <si>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</si>
  <si>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</si>
  <si>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</si>
  <si>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</si>
  <si>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</si>
  <si>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</si>
  <si>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</si>
  <si>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</si>
  <si>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</si>
  <si>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</si>
  <si>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</si>
  <si>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</si>
  <si>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</si>
  <si>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</si>
  <si>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</si>
  <si>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</si>
  <si>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</si>
  <si>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</si>
  <si>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</si>
  <si>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</si>
  <si>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</si>
  <si>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</si>
  <si>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</si>
  <si>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</si>
  <si>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</si>
  <si>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</si>
  <si>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</si>
  <si>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</si>
  <si>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ОБЗР</t>
  </si>
  <si>
    <t>ОБЗР-8-1</t>
  </si>
  <si>
    <t>ОБЗР-8-2</t>
  </si>
  <si>
    <t>ОБЗР-8-3</t>
  </si>
  <si>
    <t>ОБЗР-8-4</t>
  </si>
  <si>
    <t>ОБЗР-8-5</t>
  </si>
  <si>
    <t>ОБЗР-8-6</t>
  </si>
  <si>
    <t>ОБЗР-8-7</t>
  </si>
  <si>
    <t>ОБЗР-8-8</t>
  </si>
  <si>
    <t>ОБЗР-8-9</t>
  </si>
  <si>
    <t>ОБЗР-8-10</t>
  </si>
  <si>
    <t>ОБЗР-9-1</t>
  </si>
  <si>
    <t>ОБЗР-9-2</t>
  </si>
  <si>
    <t>ОБЗР-9-3</t>
  </si>
  <si>
    <t>ОБЗР-9-4</t>
  </si>
  <si>
    <t>ОБЗР-9-5</t>
  </si>
  <si>
    <t>ОБЗР-9-6</t>
  </si>
  <si>
    <t>ОБЗР-9-7</t>
  </si>
  <si>
    <t>ОБЗР-9-8</t>
  </si>
  <si>
    <t>ОБЗР-9-9</t>
  </si>
  <si>
    <t>ОБЗР-9-10</t>
  </si>
  <si>
    <t>ОБЗР-9-11</t>
  </si>
  <si>
    <t>ОБЗР-9-12</t>
  </si>
  <si>
    <t>ОБЗР-9-13</t>
  </si>
  <si>
    <t>ОБЗР-9-14</t>
  </si>
  <si>
    <t>ОБЗР-9-15</t>
  </si>
  <si>
    <t>ОБЗР-9-16</t>
  </si>
  <si>
    <t>ОБЗР-10-1</t>
  </si>
  <si>
    <t>ОБЗР-10-2</t>
  </si>
  <si>
    <t>ОБЗР-10-3</t>
  </si>
  <si>
    <t>ОБЗР-10-4</t>
  </si>
  <si>
    <t>ОБЗР-10-5</t>
  </si>
  <si>
    <t>ОБЗР-10-6</t>
  </si>
  <si>
    <t>ОБЗР-10-7</t>
  </si>
  <si>
    <t>ОБЗР-11-1</t>
  </si>
  <si>
    <t>ОБЗР-11-2</t>
  </si>
  <si>
    <t>ОБЗР-11-3</t>
  </si>
  <si>
    <t>ОБЗР-11-4</t>
  </si>
  <si>
    <t>ОБЗР-11-5</t>
  </si>
  <si>
    <t>ОБЗР-11-6</t>
  </si>
  <si>
    <t>ОБЗР-11-7</t>
  </si>
  <si>
    <t>ОБЗР-11-8</t>
  </si>
  <si>
    <t>Голомидов</t>
  </si>
  <si>
    <t>Олег</t>
  </si>
  <si>
    <t xml:space="preserve">Фролова </t>
  </si>
  <si>
    <t>Вера</t>
  </si>
  <si>
    <t xml:space="preserve">Драчева </t>
  </si>
  <si>
    <t>Диана</t>
  </si>
  <si>
    <t xml:space="preserve">Носкова </t>
  </si>
  <si>
    <t>Полина</t>
  </si>
  <si>
    <t xml:space="preserve">Карцев </t>
  </si>
  <si>
    <t>Владислав</t>
  </si>
  <si>
    <t xml:space="preserve">Гайдуков </t>
  </si>
  <si>
    <t>Антон</t>
  </si>
  <si>
    <t xml:space="preserve">Юдин </t>
  </si>
  <si>
    <t>Ктрилл</t>
  </si>
  <si>
    <t>Комарова</t>
  </si>
  <si>
    <t>Софья</t>
  </si>
  <si>
    <t>Карпович</t>
  </si>
  <si>
    <t>Дмитрий</t>
  </si>
  <si>
    <t>Новикова</t>
  </si>
  <si>
    <t>Ирина</t>
  </si>
  <si>
    <t>Милорадов</t>
  </si>
  <si>
    <t>Михаил</t>
  </si>
  <si>
    <t>Дмитриевич</t>
  </si>
  <si>
    <t xml:space="preserve">Кузнецов </t>
  </si>
  <si>
    <t>Тимофей</t>
  </si>
  <si>
    <t xml:space="preserve">Прокудин </t>
  </si>
  <si>
    <t>Матвей</t>
  </si>
  <si>
    <t>Макаров</t>
  </si>
  <si>
    <t>Алексей</t>
  </si>
  <si>
    <t xml:space="preserve">Лупандин </t>
  </si>
  <si>
    <t xml:space="preserve">Марушков </t>
  </si>
  <si>
    <t xml:space="preserve">Лебедев </t>
  </si>
  <si>
    <t>Максим</t>
  </si>
  <si>
    <t>Бойцова</t>
  </si>
  <si>
    <t xml:space="preserve">Козлов </t>
  </si>
  <si>
    <t>Даниил</t>
  </si>
  <si>
    <t>Г</t>
  </si>
  <si>
    <t>г</t>
  </si>
  <si>
    <t>в</t>
  </si>
  <si>
    <t>Калинина</t>
  </si>
  <si>
    <t>Динара</t>
  </si>
  <si>
    <t>Запевалова</t>
  </si>
  <si>
    <t>Потапкова</t>
  </si>
  <si>
    <t>Екатерина</t>
  </si>
  <si>
    <t>Беляков</t>
  </si>
  <si>
    <t>Тимур</t>
  </si>
  <si>
    <t>Козлова</t>
  </si>
  <si>
    <t>Дарья</t>
  </si>
  <si>
    <t xml:space="preserve">Симонова </t>
  </si>
  <si>
    <t>Анастасия</t>
  </si>
  <si>
    <t>Шаркунова</t>
  </si>
  <si>
    <t>Волков</t>
  </si>
  <si>
    <t>Семенова</t>
  </si>
  <si>
    <t>Виктория</t>
  </si>
  <si>
    <t xml:space="preserve">Балутин </t>
  </si>
  <si>
    <t>Никита</t>
  </si>
  <si>
    <t>Марков</t>
  </si>
  <si>
    <t>Иван</t>
  </si>
  <si>
    <t>Сиротин</t>
  </si>
  <si>
    <t>Кирилл</t>
  </si>
  <si>
    <t xml:space="preserve">Смирнова </t>
  </si>
  <si>
    <t>Алиса</t>
  </si>
  <si>
    <t>б</t>
  </si>
  <si>
    <t>Баринова</t>
  </si>
  <si>
    <t>Кушев</t>
  </si>
  <si>
    <t>Савина</t>
  </si>
  <si>
    <t>Светлана</t>
  </si>
  <si>
    <t>Мария</t>
  </si>
  <si>
    <t xml:space="preserve">Соколова </t>
  </si>
  <si>
    <t>Климова</t>
  </si>
  <si>
    <t>Ксения</t>
  </si>
  <si>
    <t>Викторовна</t>
  </si>
  <si>
    <t>Александровна</t>
  </si>
  <si>
    <t>Александрович</t>
  </si>
  <si>
    <t>Никитична</t>
  </si>
  <si>
    <t>Романович</t>
  </si>
  <si>
    <t>Ивановна</t>
  </si>
  <si>
    <t>Глебовна</t>
  </si>
  <si>
    <t>дмитриевна</t>
  </si>
  <si>
    <t>Евгеньевич</t>
  </si>
  <si>
    <t>Алексеевич</t>
  </si>
  <si>
    <t>Пальмов</t>
  </si>
  <si>
    <t>Константинович</t>
  </si>
  <si>
    <t>Алексеевна</t>
  </si>
  <si>
    <t>Николаевна</t>
  </si>
  <si>
    <t>Сергеевич</t>
  </si>
  <si>
    <t>а</t>
  </si>
  <si>
    <t>Денисович</t>
  </si>
  <si>
    <t>Эдуардовна</t>
  </si>
  <si>
    <t>Степановна</t>
  </si>
  <si>
    <t>Сергеевна</t>
  </si>
  <si>
    <t>Федорович</t>
  </si>
  <si>
    <t>Васильевна</t>
  </si>
  <si>
    <t>Юрьевич</t>
  </si>
  <si>
    <t>Алеся</t>
  </si>
  <si>
    <t>Юрьевна</t>
  </si>
  <si>
    <t>Михайлович</t>
  </si>
  <si>
    <t>Чистякова</t>
  </si>
  <si>
    <t>Имрановна</t>
  </si>
  <si>
    <t>Романовна</t>
  </si>
  <si>
    <t>Эдуардович</t>
  </si>
  <si>
    <t>Бурлакова</t>
  </si>
  <si>
    <t>Анна</t>
  </si>
  <si>
    <t>Дмитриевна</t>
  </si>
  <si>
    <t>Баринова Л.А.</t>
  </si>
  <si>
    <t>Чуркина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</si>
</sst>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ht="14.45" x14ac:dyDescent="0.35">
      <c r="A12">
        <v>7</v>
      </c>
      <c r="B12">
        <v>4</v>
      </c>
    </row>
    <row r="13" spans="1:3" ht="14.45" x14ac:dyDescent="0.35">
      <c r="A13">
        <v>8</v>
      </c>
      <c r="B13">
        <v>5</v>
      </c>
    </row>
    <row r="14" spans="1:3" ht="14.45" x14ac:dyDescent="0.35">
      <c r="A14">
        <v>9</v>
      </c>
      <c r="B14">
        <v>6</v>
      </c>
    </row>
    <row r="15" spans="1:3" ht="14.45" x14ac:dyDescent="0.35">
      <c r="A15">
        <v>10</v>
      </c>
      <c r="B15">
        <v>7</v>
      </c>
    </row>
    <row r="16" spans="1:3" ht="14.45" x14ac:dyDescent="0.35">
      <c r="A16">
        <v>11</v>
      </c>
      <c r="B16">
        <v>8</v>
      </c>
    </row>
    <row r="17" spans="2:2" ht="14.45" x14ac:dyDescent="0.35">
      <c r="B17">
        <v>9</v>
      </c>
    </row>
    <row r="18" spans="2:2" ht="14.45" x14ac:dyDescent="0.35">
      <c r="B18">
        <v>10</v>
      </c>
    </row>
    <row r="19" spans="2:2" ht="14.45" x14ac:dyDescent="0.35">
      <c r="B19">
        <v>11</v>
      </c>
    </row>
    <row r="20" spans="2:2" ht="14.45" x14ac:dyDescent="0.35">
      <c r="B20">
        <v>12</v>
      </c>
    </row>
    <row r="21" spans="2:2" ht="14.45" x14ac:dyDescent="0.35">
      <c r="B21">
        <v>13</v>
      </c>
    </row>
    <row r="22" spans="2:2" ht="14.45" x14ac:dyDescent="0.35">
      <c r="B22">
        <v>14</v>
      </c>
    </row>
    <row r="23" spans="2:2" ht="14.45" x14ac:dyDescent="0.35">
      <c r="B23">
        <v>15</v>
      </c>
    </row>
    <row r="24" spans="2:2" ht="14.45" x14ac:dyDescent="0.35">
      <c r="B24">
        <v>16</v>
      </c>
    </row>
    <row r="25" spans="2:2" ht="14.45" x14ac:dyDescent="0.35">
      <c r="B25">
        <v>17</v>
      </c>
    </row>
    <row r="26" spans="2:2" ht="14.45" x14ac:dyDescent="0.35">
      <c r="B26">
        <v>18</v>
      </c>
    </row>
    <row r="27" spans="2:2" ht="14.45" x14ac:dyDescent="0.35">
      <c r="B27">
        <v>19</v>
      </c>
    </row>
    <row r="28" spans="2:2" ht="14.45" x14ac:dyDescent="0.35">
      <c r="B28">
        <v>20</v>
      </c>
    </row>
    <row r="29" spans="2:2" ht="14.45" x14ac:dyDescent="0.35">
      <c r="B29">
        <v>21</v>
      </c>
    </row>
    <row r="30" spans="2:2" ht="14.45" x14ac:dyDescent="0.35">
      <c r="B30">
        <v>22</v>
      </c>
    </row>
    <row r="31" spans="2:2" ht="14.45" x14ac:dyDescent="0.35">
      <c r="B31">
        <v>23</v>
      </c>
    </row>
    <row r="32" spans="2:2" ht="14.45" x14ac:dyDescent="0.3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view="pageBreakPreview" topLeftCell="A7" zoomScale="90" zoomScaleNormal="40" zoomScaleSheetLayoutView="90" workbookViewId="0">
      <selection activeCell="L24" sqref="L2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6" x14ac:dyDescent="0.35">
      <c r="D7" s="5"/>
      <c r="E7" s="5"/>
      <c r="F7" s="5"/>
      <c r="G7" s="18"/>
      <c r="H7" s="18"/>
      <c r="I7" s="34">
        <v>8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ht="14.45" x14ac:dyDescent="0.3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45562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15</v>
      </c>
      <c r="E12" s="36"/>
      <c r="F12" s="38">
        <v>100</v>
      </c>
      <c r="G12" s="38"/>
      <c r="H12" s="27"/>
      <c r="J12" s="19"/>
      <c r="K12" s="19"/>
      <c r="L12" s="19"/>
    </row>
    <row r="13" spans="1:26" ht="14.45" x14ac:dyDescent="0.3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4" si="0">$I$5</f>
        <v>ОБЗР</v>
      </c>
      <c r="B15" s="8">
        <f t="shared" ref="B15:B24" si="1">$A$3</f>
        <v>1</v>
      </c>
      <c r="C15" s="14">
        <f t="shared" ref="C15:C24" si="2">ROW(B15)-14</f>
        <v>1</v>
      </c>
      <c r="D15" s="28" t="s">
        <v>37</v>
      </c>
      <c r="E15" s="28" t="s">
        <v>112</v>
      </c>
      <c r="F15" s="28" t="s">
        <v>113</v>
      </c>
      <c r="G15" s="28" t="s">
        <v>169</v>
      </c>
      <c r="H15" s="28">
        <f t="shared" ref="H15:H24" si="3">$I$7</f>
        <v>8</v>
      </c>
      <c r="I15" s="29" t="s">
        <v>108</v>
      </c>
      <c r="J15" s="28">
        <v>44</v>
      </c>
      <c r="K15" s="25">
        <f t="shared" ref="K15:K24" si="4">J15/$F$12</f>
        <v>0.44</v>
      </c>
      <c r="L15" s="28" t="s">
        <v>27</v>
      </c>
    </row>
    <row r="16" spans="1:26" x14ac:dyDescent="0.25">
      <c r="A16" s="8" t="str">
        <f t="shared" si="0"/>
        <v>ОБЗР</v>
      </c>
      <c r="B16" s="8">
        <f t="shared" si="1"/>
        <v>1</v>
      </c>
      <c r="C16" s="14">
        <f t="shared" si="2"/>
        <v>2</v>
      </c>
      <c r="D16" s="28" t="s">
        <v>32</v>
      </c>
      <c r="E16" s="28" t="s">
        <v>103</v>
      </c>
      <c r="F16" s="28" t="s">
        <v>164</v>
      </c>
      <c r="G16" s="28" t="s">
        <v>165</v>
      </c>
      <c r="H16" s="28">
        <f t="shared" si="3"/>
        <v>8</v>
      </c>
      <c r="I16" s="28" t="s">
        <v>107</v>
      </c>
      <c r="J16" s="28">
        <v>40</v>
      </c>
      <c r="K16" s="25">
        <f t="shared" si="4"/>
        <v>0.4</v>
      </c>
      <c r="L16" s="28" t="s">
        <v>27</v>
      </c>
    </row>
    <row r="17" spans="1:12" x14ac:dyDescent="0.25">
      <c r="A17" s="8" t="str">
        <f t="shared" si="0"/>
        <v>ОБЗР</v>
      </c>
      <c r="B17" s="8">
        <f t="shared" si="1"/>
        <v>1</v>
      </c>
      <c r="C17" s="14">
        <f t="shared" si="2"/>
        <v>3</v>
      </c>
      <c r="D17" s="28" t="s">
        <v>38</v>
      </c>
      <c r="E17" s="28" t="s">
        <v>114</v>
      </c>
      <c r="F17" s="28" t="s">
        <v>115</v>
      </c>
      <c r="G17" s="28" t="s">
        <v>170</v>
      </c>
      <c r="H17" s="28">
        <f t="shared" si="3"/>
        <v>8</v>
      </c>
      <c r="I17" s="28" t="s">
        <v>108</v>
      </c>
      <c r="J17" s="28">
        <v>29</v>
      </c>
      <c r="K17" s="25">
        <f t="shared" si="4"/>
        <v>0.28999999999999998</v>
      </c>
      <c r="L17" s="28" t="s">
        <v>27</v>
      </c>
    </row>
    <row r="18" spans="1:12" x14ac:dyDescent="0.25">
      <c r="A18" s="8" t="str">
        <f t="shared" si="0"/>
        <v>ОБЗР</v>
      </c>
      <c r="B18" s="8">
        <f t="shared" si="1"/>
        <v>1</v>
      </c>
      <c r="C18" s="14">
        <f t="shared" si="2"/>
        <v>4</v>
      </c>
      <c r="D18" s="28" t="s">
        <v>29</v>
      </c>
      <c r="E18" s="28" t="s">
        <v>99</v>
      </c>
      <c r="F18" s="28" t="s">
        <v>96</v>
      </c>
      <c r="G18" s="28" t="s">
        <v>143</v>
      </c>
      <c r="H18" s="28">
        <f t="shared" si="3"/>
        <v>8</v>
      </c>
      <c r="I18" s="30" t="s">
        <v>106</v>
      </c>
      <c r="J18" s="28">
        <v>28</v>
      </c>
      <c r="K18" s="25">
        <f t="shared" si="4"/>
        <v>0.28000000000000003</v>
      </c>
      <c r="L18" s="28" t="s">
        <v>27</v>
      </c>
    </row>
    <row r="19" spans="1:12" x14ac:dyDescent="0.25">
      <c r="A19" s="8" t="str">
        <f t="shared" si="0"/>
        <v>ОБЗР</v>
      </c>
      <c r="B19" s="8">
        <f t="shared" si="1"/>
        <v>1</v>
      </c>
      <c r="C19" s="14">
        <f t="shared" si="2"/>
        <v>5</v>
      </c>
      <c r="D19" s="28" t="s">
        <v>30</v>
      </c>
      <c r="E19" s="28" t="s">
        <v>100</v>
      </c>
      <c r="F19" s="28" t="s">
        <v>79</v>
      </c>
      <c r="G19" s="28" t="s">
        <v>92</v>
      </c>
      <c r="H19" s="28">
        <f t="shared" si="3"/>
        <v>8</v>
      </c>
      <c r="I19" s="28" t="s">
        <v>107</v>
      </c>
      <c r="J19" s="28">
        <v>25</v>
      </c>
      <c r="K19" s="25">
        <f t="shared" si="4"/>
        <v>0.25</v>
      </c>
      <c r="L19" s="28" t="s">
        <v>27</v>
      </c>
    </row>
    <row r="20" spans="1:12" x14ac:dyDescent="0.25">
      <c r="A20" s="8" t="str">
        <f t="shared" si="0"/>
        <v>ОБЗР</v>
      </c>
      <c r="B20" s="8">
        <f t="shared" si="1"/>
        <v>1</v>
      </c>
      <c r="C20" s="14">
        <f t="shared" si="2"/>
        <v>6</v>
      </c>
      <c r="D20" s="28" t="s">
        <v>34</v>
      </c>
      <c r="E20" s="28" t="s">
        <v>167</v>
      </c>
      <c r="F20" s="28" t="s">
        <v>119</v>
      </c>
      <c r="G20" s="28" t="s">
        <v>160</v>
      </c>
      <c r="H20" s="28">
        <f t="shared" si="3"/>
        <v>8</v>
      </c>
      <c r="I20" s="28" t="s">
        <v>108</v>
      </c>
      <c r="J20" s="28">
        <v>25</v>
      </c>
      <c r="K20" s="25">
        <f t="shared" si="4"/>
        <v>0.25</v>
      </c>
      <c r="L20" s="28" t="s">
        <v>27</v>
      </c>
    </row>
    <row r="21" spans="1:12" x14ac:dyDescent="0.25">
      <c r="A21" s="8" t="str">
        <f t="shared" si="0"/>
        <v>ОБЗР</v>
      </c>
      <c r="B21" s="8">
        <f t="shared" si="1"/>
        <v>1</v>
      </c>
      <c r="C21" s="14">
        <f t="shared" si="2"/>
        <v>7</v>
      </c>
      <c r="D21" s="28" t="s">
        <v>31</v>
      </c>
      <c r="E21" s="28" t="s">
        <v>101</v>
      </c>
      <c r="F21" s="28" t="s">
        <v>102</v>
      </c>
      <c r="G21" s="28" t="s">
        <v>143</v>
      </c>
      <c r="H21" s="28">
        <f t="shared" si="3"/>
        <v>8</v>
      </c>
      <c r="I21" s="28" t="s">
        <v>107</v>
      </c>
      <c r="J21" s="28">
        <v>20</v>
      </c>
      <c r="K21" s="25">
        <f t="shared" si="4"/>
        <v>0.2</v>
      </c>
      <c r="L21" s="28" t="s">
        <v>27</v>
      </c>
    </row>
    <row r="22" spans="1:12" x14ac:dyDescent="0.25">
      <c r="A22" s="8" t="str">
        <f t="shared" si="0"/>
        <v>ОБЗР</v>
      </c>
      <c r="B22" s="8">
        <f t="shared" si="1"/>
        <v>1</v>
      </c>
      <c r="C22" s="14">
        <f t="shared" si="2"/>
        <v>8</v>
      </c>
      <c r="D22" s="28" t="s">
        <v>36</v>
      </c>
      <c r="E22" s="28" t="s">
        <v>111</v>
      </c>
      <c r="F22" s="28" t="s">
        <v>89</v>
      </c>
      <c r="G22" s="28" t="s">
        <v>153</v>
      </c>
      <c r="H22" s="28">
        <f t="shared" si="3"/>
        <v>8</v>
      </c>
      <c r="I22" s="28" t="s">
        <v>108</v>
      </c>
      <c r="J22" s="28">
        <v>20</v>
      </c>
      <c r="K22" s="25">
        <f t="shared" si="4"/>
        <v>0.2</v>
      </c>
      <c r="L22" s="28" t="s">
        <v>27</v>
      </c>
    </row>
    <row r="23" spans="1:12" x14ac:dyDescent="0.25">
      <c r="A23" s="8" t="str">
        <f t="shared" si="0"/>
        <v>ОБЗР</v>
      </c>
      <c r="B23" s="8">
        <f t="shared" si="1"/>
        <v>1</v>
      </c>
      <c r="C23" s="14">
        <f t="shared" si="2"/>
        <v>9</v>
      </c>
      <c r="D23" s="28" t="s">
        <v>33</v>
      </c>
      <c r="E23" s="28" t="s">
        <v>104</v>
      </c>
      <c r="F23" s="28" t="s">
        <v>105</v>
      </c>
      <c r="G23" s="28" t="s">
        <v>166</v>
      </c>
      <c r="H23" s="28">
        <f t="shared" si="3"/>
        <v>8</v>
      </c>
      <c r="I23" s="28" t="s">
        <v>107</v>
      </c>
      <c r="J23" s="28">
        <v>18</v>
      </c>
      <c r="K23" s="25">
        <f t="shared" si="4"/>
        <v>0.18</v>
      </c>
      <c r="L23" s="28" t="s">
        <v>27</v>
      </c>
    </row>
    <row r="24" spans="1:12" x14ac:dyDescent="0.25">
      <c r="A24" s="8" t="str">
        <f t="shared" si="0"/>
        <v>ОБЗР</v>
      </c>
      <c r="B24" s="8">
        <f t="shared" si="1"/>
        <v>1</v>
      </c>
      <c r="C24" s="14">
        <f t="shared" si="2"/>
        <v>10</v>
      </c>
      <c r="D24" s="28" t="s">
        <v>35</v>
      </c>
      <c r="E24" s="28" t="s">
        <v>109</v>
      </c>
      <c r="F24" s="28" t="s">
        <v>110</v>
      </c>
      <c r="G24" s="28" t="s">
        <v>168</v>
      </c>
      <c r="H24" s="28">
        <f t="shared" si="3"/>
        <v>8</v>
      </c>
      <c r="I24" s="28" t="s">
        <v>108</v>
      </c>
      <c r="J24" s="28">
        <v>14</v>
      </c>
      <c r="K24" s="25">
        <f t="shared" si="4"/>
        <v>0.14000000000000001</v>
      </c>
      <c r="L24" s="28" t="s">
        <v>27</v>
      </c>
    </row>
    <row r="28" spans="1:12" ht="15.75" x14ac:dyDescent="0.25">
      <c r="D28" s="2"/>
      <c r="E28" s="2"/>
      <c r="F28" s="15"/>
      <c r="G28" s="15"/>
      <c r="H28" s="15"/>
      <c r="I28" s="7"/>
      <c r="J28" s="5"/>
      <c r="K28" s="5"/>
      <c r="L28" s="10"/>
    </row>
    <row r="29" spans="1:12" ht="15.75" x14ac:dyDescent="0.25">
      <c r="D29" s="9" t="s">
        <v>11</v>
      </c>
      <c r="F29" s="6"/>
      <c r="G29" s="12"/>
      <c r="H29" s="12" t="s">
        <v>174</v>
      </c>
      <c r="I29" s="13"/>
      <c r="J29" s="12"/>
      <c r="K29" s="24"/>
      <c r="L29" s="11"/>
    </row>
    <row r="30" spans="1:12" x14ac:dyDescent="0.25">
      <c r="D30" s="5"/>
      <c r="E30" s="5"/>
      <c r="F30" s="23" t="s">
        <v>13</v>
      </c>
      <c r="G30" s="31" t="s">
        <v>10</v>
      </c>
      <c r="H30" s="31"/>
      <c r="I30" s="31"/>
      <c r="J30" s="31"/>
      <c r="K30" s="17"/>
      <c r="L30" s="5"/>
    </row>
    <row r="31" spans="1:12" ht="15.75" x14ac:dyDescent="0.25">
      <c r="D31" s="9" t="s">
        <v>12</v>
      </c>
      <c r="F31" s="6"/>
      <c r="G31" s="12" t="s">
        <v>175</v>
      </c>
      <c r="H31" s="12"/>
      <c r="I31" s="13"/>
      <c r="J31" s="12"/>
      <c r="K31" s="24"/>
      <c r="L31" s="11"/>
    </row>
    <row r="32" spans="1:12" x14ac:dyDescent="0.25">
      <c r="F32" s="23" t="s">
        <v>13</v>
      </c>
      <c r="G32" s="31" t="s">
        <v>10</v>
      </c>
      <c r="H32" s="31"/>
      <c r="I32" s="31"/>
      <c r="J32" s="31"/>
      <c r="K32" s="17"/>
    </row>
    <row r="33" spans="6:11" x14ac:dyDescent="0.25">
      <c r="F33" s="17"/>
      <c r="G33" s="17"/>
      <c r="H33" s="17"/>
      <c r="I33" s="17"/>
      <c r="J33" s="17"/>
      <c r="K33" s="17"/>
    </row>
    <row r="59" ht="22.5" customHeight="1" x14ac:dyDescent="0.25"/>
  </sheetData>
  <autoFilter ref="A14:L14">
    <sortState ref="A15:L314">
      <sortCondition descending="1" ref="J14"/>
    </sortState>
  </autoFilter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view="pageBreakPreview" topLeftCell="A10" zoomScale="80" zoomScaleNormal="40" zoomScaleSheetLayoutView="80" workbookViewId="0">
      <selection activeCell="L29" sqref="L2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6" x14ac:dyDescent="0.35">
      <c r="D7" s="5"/>
      <c r="E7" s="5"/>
      <c r="F7" s="5"/>
      <c r="G7" s="18"/>
      <c r="H7" s="18"/>
      <c r="I7" s="34">
        <v>10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ht="14.45" x14ac:dyDescent="0.3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45562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15</v>
      </c>
      <c r="E12" s="36"/>
      <c r="F12" s="38">
        <v>100</v>
      </c>
      <c r="G12" s="38"/>
      <c r="H12" s="27"/>
      <c r="J12" s="19"/>
      <c r="K12" s="19"/>
      <c r="L12" s="19"/>
    </row>
    <row r="13" spans="1:26" ht="14.45" x14ac:dyDescent="0.3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1" si="0">$I$5</f>
        <v>ОБЗР</v>
      </c>
      <c r="B15" s="8">
        <f t="shared" ref="B15:B21" si="1">$A$3</f>
        <v>1</v>
      </c>
      <c r="C15" s="14">
        <f t="shared" ref="C15:C21" si="2">ROW(B15)-14</f>
        <v>1</v>
      </c>
      <c r="D15" s="28" t="s">
        <v>61</v>
      </c>
      <c r="E15" s="28" t="s">
        <v>171</v>
      </c>
      <c r="F15" s="28" t="s">
        <v>172</v>
      </c>
      <c r="G15" s="28" t="s">
        <v>173</v>
      </c>
      <c r="H15" s="28">
        <f t="shared" ref="H15:H21" si="3">$I$7</f>
        <v>10</v>
      </c>
      <c r="I15" s="29" t="s">
        <v>156</v>
      </c>
      <c r="J15" s="28">
        <v>48</v>
      </c>
      <c r="K15" s="25">
        <f t="shared" ref="K15:K21" si="4">J15/$F$12</f>
        <v>0.48</v>
      </c>
      <c r="L15" s="28" t="s">
        <v>27</v>
      </c>
    </row>
    <row r="16" spans="1:26" x14ac:dyDescent="0.25">
      <c r="A16" s="8" t="str">
        <f t="shared" si="0"/>
        <v>ОБЗР</v>
      </c>
      <c r="B16" s="8">
        <f t="shared" si="1"/>
        <v>1</v>
      </c>
      <c r="C16" s="14">
        <f t="shared" si="2"/>
        <v>2</v>
      </c>
      <c r="D16" s="28" t="s">
        <v>56</v>
      </c>
      <c r="E16" s="28" t="s">
        <v>88</v>
      </c>
      <c r="F16" s="28" t="s">
        <v>89</v>
      </c>
      <c r="G16" s="28" t="s">
        <v>162</v>
      </c>
      <c r="H16" s="28">
        <f t="shared" si="3"/>
        <v>10</v>
      </c>
      <c r="I16" s="28" t="s">
        <v>156</v>
      </c>
      <c r="J16" s="28">
        <v>42</v>
      </c>
      <c r="K16" s="25">
        <f t="shared" si="4"/>
        <v>0.42</v>
      </c>
      <c r="L16" s="28" t="s">
        <v>27</v>
      </c>
    </row>
    <row r="17" spans="1:12" x14ac:dyDescent="0.25">
      <c r="A17" s="8" t="str">
        <f t="shared" si="0"/>
        <v>ОБЗР</v>
      </c>
      <c r="B17" s="8">
        <f t="shared" si="1"/>
        <v>1</v>
      </c>
      <c r="C17" s="14">
        <f t="shared" si="2"/>
        <v>3</v>
      </c>
      <c r="D17" s="28" t="s">
        <v>58</v>
      </c>
      <c r="E17" s="28" t="s">
        <v>93</v>
      </c>
      <c r="F17" s="28" t="s">
        <v>94</v>
      </c>
      <c r="G17" s="28" t="s">
        <v>149</v>
      </c>
      <c r="H17" s="28">
        <f t="shared" si="3"/>
        <v>10</v>
      </c>
      <c r="I17" s="28" t="s">
        <v>156</v>
      </c>
      <c r="J17" s="28">
        <v>38</v>
      </c>
      <c r="K17" s="25">
        <f t="shared" si="4"/>
        <v>0.38</v>
      </c>
      <c r="L17" s="28" t="s">
        <v>27</v>
      </c>
    </row>
    <row r="18" spans="1:12" x14ac:dyDescent="0.25">
      <c r="A18" s="8" t="str">
        <f t="shared" si="0"/>
        <v>ОБЗР</v>
      </c>
      <c r="B18" s="8">
        <f t="shared" si="1"/>
        <v>1</v>
      </c>
      <c r="C18" s="14">
        <f t="shared" si="2"/>
        <v>4</v>
      </c>
      <c r="D18" s="28" t="s">
        <v>55</v>
      </c>
      <c r="E18" s="28" t="s">
        <v>86</v>
      </c>
      <c r="F18" s="28" t="s">
        <v>87</v>
      </c>
      <c r="G18" s="28" t="s">
        <v>150</v>
      </c>
      <c r="H18" s="28">
        <f t="shared" si="3"/>
        <v>10</v>
      </c>
      <c r="I18" s="30" t="s">
        <v>156</v>
      </c>
      <c r="J18" s="28">
        <v>28</v>
      </c>
      <c r="K18" s="25">
        <f t="shared" si="4"/>
        <v>0.28000000000000003</v>
      </c>
      <c r="L18" s="28" t="s">
        <v>27</v>
      </c>
    </row>
    <row r="19" spans="1:12" x14ac:dyDescent="0.25">
      <c r="A19" s="8" t="str">
        <f t="shared" si="0"/>
        <v>ОБЗР</v>
      </c>
      <c r="B19" s="8">
        <f t="shared" si="1"/>
        <v>1</v>
      </c>
      <c r="C19" s="14">
        <f t="shared" si="2"/>
        <v>5</v>
      </c>
      <c r="D19" s="28" t="s">
        <v>57</v>
      </c>
      <c r="E19" s="28" t="s">
        <v>90</v>
      </c>
      <c r="F19" s="28" t="s">
        <v>91</v>
      </c>
      <c r="G19" s="28" t="s">
        <v>92</v>
      </c>
      <c r="H19" s="28">
        <f t="shared" si="3"/>
        <v>10</v>
      </c>
      <c r="I19" s="28" t="s">
        <v>156</v>
      </c>
      <c r="J19" s="28">
        <v>17</v>
      </c>
      <c r="K19" s="25">
        <f t="shared" si="4"/>
        <v>0.17</v>
      </c>
      <c r="L19" s="28" t="s">
        <v>27</v>
      </c>
    </row>
    <row r="20" spans="1:12" x14ac:dyDescent="0.25">
      <c r="A20" s="8" t="str">
        <f t="shared" si="0"/>
        <v>ОБЗР</v>
      </c>
      <c r="B20" s="8">
        <f t="shared" si="1"/>
        <v>1</v>
      </c>
      <c r="C20" s="14">
        <f t="shared" si="2"/>
        <v>6</v>
      </c>
      <c r="D20" s="28" t="s">
        <v>59</v>
      </c>
      <c r="E20" s="28" t="s">
        <v>95</v>
      </c>
      <c r="F20" s="28" t="s">
        <v>96</v>
      </c>
      <c r="G20" s="28" t="s">
        <v>163</v>
      </c>
      <c r="H20" s="28">
        <f t="shared" si="3"/>
        <v>10</v>
      </c>
      <c r="I20" s="28" t="s">
        <v>156</v>
      </c>
      <c r="J20" s="28">
        <v>17</v>
      </c>
      <c r="K20" s="25">
        <f t="shared" si="4"/>
        <v>0.17</v>
      </c>
      <c r="L20" s="28" t="s">
        <v>27</v>
      </c>
    </row>
    <row r="21" spans="1:12" x14ac:dyDescent="0.25">
      <c r="A21" s="8" t="str">
        <f t="shared" si="0"/>
        <v>ОБЗР</v>
      </c>
      <c r="B21" s="8">
        <f t="shared" si="1"/>
        <v>1</v>
      </c>
      <c r="C21" s="14">
        <f t="shared" si="2"/>
        <v>7</v>
      </c>
      <c r="D21" s="28" t="s">
        <v>60</v>
      </c>
      <c r="E21" s="28" t="s">
        <v>97</v>
      </c>
      <c r="F21" s="28" t="s">
        <v>98</v>
      </c>
      <c r="G21" s="28" t="s">
        <v>155</v>
      </c>
      <c r="H21" s="28">
        <f t="shared" si="3"/>
        <v>10</v>
      </c>
      <c r="I21" s="28" t="s">
        <v>156</v>
      </c>
      <c r="J21" s="28">
        <v>15</v>
      </c>
      <c r="K21" s="25">
        <f t="shared" si="4"/>
        <v>0.15</v>
      </c>
      <c r="L21" s="28" t="s">
        <v>27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11</v>
      </c>
      <c r="F26" s="6"/>
      <c r="G26" s="12" t="s">
        <v>174</v>
      </c>
      <c r="H26" s="12"/>
      <c r="I26" s="13"/>
      <c r="J26" s="12"/>
      <c r="K26" s="24"/>
      <c r="L26" s="11"/>
    </row>
    <row r="27" spans="1:12" x14ac:dyDescent="0.25">
      <c r="D27" s="5"/>
      <c r="E27" s="5"/>
      <c r="F27" s="16" t="s">
        <v>13</v>
      </c>
      <c r="G27" s="31" t="s">
        <v>10</v>
      </c>
      <c r="H27" s="31"/>
      <c r="I27" s="31"/>
      <c r="J27" s="31"/>
      <c r="K27" s="17"/>
      <c r="L27" s="5"/>
    </row>
    <row r="28" spans="1:12" ht="15.75" x14ac:dyDescent="0.25">
      <c r="D28" s="9" t="s">
        <v>12</v>
      </c>
      <c r="F28" s="6"/>
      <c r="G28" s="12" t="s">
        <v>175</v>
      </c>
      <c r="H28" s="12"/>
      <c r="I28" s="13"/>
      <c r="J28" s="12"/>
      <c r="K28" s="24"/>
      <c r="L28" s="11"/>
    </row>
    <row r="29" spans="1:12" x14ac:dyDescent="0.25">
      <c r="F29" s="16" t="s">
        <v>13</v>
      </c>
      <c r="G29" s="31" t="s">
        <v>10</v>
      </c>
      <c r="H29" s="31"/>
      <c r="I29" s="31"/>
      <c r="J29" s="31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>
    <sortState ref="A15:L314">
      <sortCondition descending="1" ref="J14"/>
    </sortState>
  </autoFilter>
  <mergeCells count="12">
    <mergeCell ref="A1:L1"/>
    <mergeCell ref="A3:L3"/>
    <mergeCell ref="I7:L7"/>
    <mergeCell ref="I5:L5"/>
    <mergeCell ref="I6:L6"/>
    <mergeCell ref="G27:J27"/>
    <mergeCell ref="G29:J2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5"/>
  <sheetViews>
    <sheetView view="pageBreakPreview" topLeftCell="C8" zoomScale="90" zoomScaleNormal="40" zoomScaleSheetLayoutView="90" workbookViewId="0">
      <selection activeCell="L30" sqref="L3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6" x14ac:dyDescent="0.35">
      <c r="D7" s="5"/>
      <c r="E7" s="5"/>
      <c r="F7" s="5"/>
      <c r="G7" s="18"/>
      <c r="H7" s="18"/>
      <c r="I7" s="34">
        <v>9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ht="14.45" x14ac:dyDescent="0.3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45562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15</v>
      </c>
      <c r="E12" s="36"/>
      <c r="F12" s="38">
        <v>100</v>
      </c>
      <c r="G12" s="38"/>
      <c r="H12" s="27"/>
      <c r="J12" s="19"/>
      <c r="K12" s="19"/>
      <c r="L12" s="19"/>
    </row>
    <row r="13" spans="1:26" ht="14.45" x14ac:dyDescent="0.3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0" si="0">$I$5</f>
        <v>ОБЗР</v>
      </c>
      <c r="B15" s="8">
        <f t="shared" ref="B15:B30" si="1">$A$3</f>
        <v>1</v>
      </c>
      <c r="C15" s="14">
        <f t="shared" ref="C15:C30" si="2">ROW(B15)-14</f>
        <v>1</v>
      </c>
      <c r="D15" s="28" t="s">
        <v>53</v>
      </c>
      <c r="E15" s="28" t="s">
        <v>138</v>
      </c>
      <c r="F15" s="28" t="s">
        <v>136</v>
      </c>
      <c r="G15" s="28" t="s">
        <v>141</v>
      </c>
      <c r="H15" s="28">
        <f t="shared" ref="H15:H30" si="3">$I$7</f>
        <v>9</v>
      </c>
      <c r="I15" s="29" t="s">
        <v>132</v>
      </c>
      <c r="J15" s="28">
        <v>87</v>
      </c>
      <c r="K15" s="25">
        <f t="shared" ref="K15:K30" si="4">J15/$F$12</f>
        <v>0.87</v>
      </c>
      <c r="L15" s="28" t="s">
        <v>26</v>
      </c>
    </row>
    <row r="16" spans="1:26" x14ac:dyDescent="0.25">
      <c r="A16" s="8" t="str">
        <f t="shared" si="0"/>
        <v>ОБЗР</v>
      </c>
      <c r="B16" s="8">
        <f t="shared" si="1"/>
        <v>1</v>
      </c>
      <c r="C16" s="14">
        <f t="shared" si="2"/>
        <v>2</v>
      </c>
      <c r="D16" s="28" t="s">
        <v>54</v>
      </c>
      <c r="E16" s="28" t="s">
        <v>139</v>
      </c>
      <c r="F16" s="28" t="s">
        <v>140</v>
      </c>
      <c r="G16" s="28" t="s">
        <v>142</v>
      </c>
      <c r="H16" s="28">
        <f t="shared" si="3"/>
        <v>9</v>
      </c>
      <c r="I16" s="28" t="s">
        <v>132</v>
      </c>
      <c r="J16" s="28">
        <v>87</v>
      </c>
      <c r="K16" s="25">
        <f t="shared" si="4"/>
        <v>0.87</v>
      </c>
      <c r="L16" s="28" t="s">
        <v>26</v>
      </c>
    </row>
    <row r="17" spans="1:12" x14ac:dyDescent="0.25">
      <c r="A17" s="8" t="str">
        <f t="shared" si="0"/>
        <v>ОБЗР</v>
      </c>
      <c r="B17" s="8">
        <f t="shared" si="1"/>
        <v>1</v>
      </c>
      <c r="C17" s="14">
        <f t="shared" si="2"/>
        <v>3</v>
      </c>
      <c r="D17" s="28" t="s">
        <v>41</v>
      </c>
      <c r="E17" s="28" t="s">
        <v>120</v>
      </c>
      <c r="F17" s="28" t="s">
        <v>117</v>
      </c>
      <c r="G17" s="28" t="s">
        <v>148</v>
      </c>
      <c r="H17" s="28">
        <f t="shared" si="3"/>
        <v>9</v>
      </c>
      <c r="I17" s="28" t="s">
        <v>107</v>
      </c>
      <c r="J17" s="28">
        <v>86</v>
      </c>
      <c r="K17" s="25">
        <f t="shared" si="4"/>
        <v>0.86</v>
      </c>
      <c r="L17" s="28" t="s">
        <v>26</v>
      </c>
    </row>
    <row r="18" spans="1:12" x14ac:dyDescent="0.25">
      <c r="A18" s="8" t="str">
        <f t="shared" si="0"/>
        <v>ОБЗР</v>
      </c>
      <c r="B18" s="8">
        <f t="shared" si="1"/>
        <v>1</v>
      </c>
      <c r="C18" s="14">
        <f t="shared" si="2"/>
        <v>4</v>
      </c>
      <c r="D18" s="28" t="s">
        <v>47</v>
      </c>
      <c r="E18" s="28" t="s">
        <v>128</v>
      </c>
      <c r="F18" s="28" t="s">
        <v>129</v>
      </c>
      <c r="G18" s="28" t="s">
        <v>143</v>
      </c>
      <c r="H18" s="28">
        <f t="shared" si="3"/>
        <v>9</v>
      </c>
      <c r="I18" s="28" t="s">
        <v>132</v>
      </c>
      <c r="J18" s="28">
        <v>86</v>
      </c>
      <c r="K18" s="25">
        <f t="shared" si="4"/>
        <v>0.86</v>
      </c>
      <c r="L18" s="28" t="s">
        <v>26</v>
      </c>
    </row>
    <row r="19" spans="1:12" x14ac:dyDescent="0.25">
      <c r="A19" s="8" t="str">
        <f t="shared" si="0"/>
        <v>ОБЗР</v>
      </c>
      <c r="B19" s="8">
        <f t="shared" si="1"/>
        <v>1</v>
      </c>
      <c r="C19" s="14">
        <f t="shared" si="2"/>
        <v>5</v>
      </c>
      <c r="D19" s="28" t="s">
        <v>51</v>
      </c>
      <c r="E19" s="28" t="s">
        <v>135</v>
      </c>
      <c r="F19" s="28" t="s">
        <v>117</v>
      </c>
      <c r="G19" s="28" t="s">
        <v>144</v>
      </c>
      <c r="H19" s="28">
        <f t="shared" si="3"/>
        <v>9</v>
      </c>
      <c r="I19" s="28" t="s">
        <v>132</v>
      </c>
      <c r="J19" s="28">
        <v>84</v>
      </c>
      <c r="K19" s="25">
        <f t="shared" si="4"/>
        <v>0.84</v>
      </c>
      <c r="L19" s="28" t="s">
        <v>27</v>
      </c>
    </row>
    <row r="20" spans="1:12" x14ac:dyDescent="0.25">
      <c r="A20" s="8" t="str">
        <f t="shared" si="0"/>
        <v>ОБЗР</v>
      </c>
      <c r="B20" s="8">
        <f t="shared" si="1"/>
        <v>1</v>
      </c>
      <c r="C20" s="14">
        <f t="shared" si="2"/>
        <v>6</v>
      </c>
      <c r="D20" s="28" t="s">
        <v>52</v>
      </c>
      <c r="E20" s="28" t="s">
        <v>135</v>
      </c>
      <c r="F20" s="28" t="s">
        <v>137</v>
      </c>
      <c r="G20" s="28" t="s">
        <v>144</v>
      </c>
      <c r="H20" s="28">
        <f t="shared" si="3"/>
        <v>9</v>
      </c>
      <c r="I20" s="28" t="s">
        <v>132</v>
      </c>
      <c r="J20" s="28">
        <v>84</v>
      </c>
      <c r="K20" s="25">
        <f t="shared" si="4"/>
        <v>0.84</v>
      </c>
      <c r="L20" s="28" t="s">
        <v>27</v>
      </c>
    </row>
    <row r="21" spans="1:12" x14ac:dyDescent="0.25">
      <c r="A21" s="8" t="str">
        <f t="shared" si="0"/>
        <v>ОБЗР</v>
      </c>
      <c r="B21" s="8">
        <f t="shared" si="1"/>
        <v>1</v>
      </c>
      <c r="C21" s="14">
        <f t="shared" si="2"/>
        <v>7</v>
      </c>
      <c r="D21" s="28" t="s">
        <v>50</v>
      </c>
      <c r="E21" s="28" t="s">
        <v>134</v>
      </c>
      <c r="F21" s="28" t="s">
        <v>129</v>
      </c>
      <c r="G21" s="28" t="s">
        <v>145</v>
      </c>
      <c r="H21" s="28">
        <f t="shared" si="3"/>
        <v>9</v>
      </c>
      <c r="I21" s="28" t="s">
        <v>132</v>
      </c>
      <c r="J21" s="28">
        <v>78</v>
      </c>
      <c r="K21" s="25">
        <f t="shared" si="4"/>
        <v>0.78</v>
      </c>
      <c r="L21" s="28" t="s">
        <v>27</v>
      </c>
    </row>
    <row r="22" spans="1:12" x14ac:dyDescent="0.25">
      <c r="A22" s="8" t="str">
        <f t="shared" si="0"/>
        <v>ОБЗР</v>
      </c>
      <c r="B22" s="8">
        <f t="shared" si="1"/>
        <v>1</v>
      </c>
      <c r="C22" s="14">
        <f t="shared" si="2"/>
        <v>8</v>
      </c>
      <c r="D22" s="28" t="s">
        <v>48</v>
      </c>
      <c r="E22" s="28" t="s">
        <v>130</v>
      </c>
      <c r="F22" s="28" t="s">
        <v>131</v>
      </c>
      <c r="G22" s="28" t="s">
        <v>146</v>
      </c>
      <c r="H22" s="28">
        <f t="shared" si="3"/>
        <v>9</v>
      </c>
      <c r="I22" s="28" t="s">
        <v>132</v>
      </c>
      <c r="J22" s="28">
        <v>68</v>
      </c>
      <c r="K22" s="25">
        <f t="shared" si="4"/>
        <v>0.68</v>
      </c>
      <c r="L22" s="28" t="s">
        <v>27</v>
      </c>
    </row>
    <row r="23" spans="1:12" x14ac:dyDescent="0.25">
      <c r="A23" s="8" t="str">
        <f t="shared" si="0"/>
        <v>ОБЗР</v>
      </c>
      <c r="B23" s="8">
        <f t="shared" si="1"/>
        <v>1</v>
      </c>
      <c r="C23" s="14">
        <f t="shared" si="2"/>
        <v>9</v>
      </c>
      <c r="D23" s="28" t="s">
        <v>42</v>
      </c>
      <c r="E23" s="28" t="s">
        <v>121</v>
      </c>
      <c r="F23" s="28" t="s">
        <v>87</v>
      </c>
      <c r="G23" s="28" t="s">
        <v>149</v>
      </c>
      <c r="H23" s="28">
        <f t="shared" si="3"/>
        <v>9</v>
      </c>
      <c r="I23" s="28" t="s">
        <v>107</v>
      </c>
      <c r="J23" s="28">
        <v>64</v>
      </c>
      <c r="K23" s="25">
        <f t="shared" si="4"/>
        <v>0.64</v>
      </c>
      <c r="L23" s="28" t="s">
        <v>27</v>
      </c>
    </row>
    <row r="24" spans="1:12" x14ac:dyDescent="0.25">
      <c r="A24" s="8" t="str">
        <f t="shared" si="0"/>
        <v>ОБЗР</v>
      </c>
      <c r="B24" s="8">
        <f t="shared" si="1"/>
        <v>1</v>
      </c>
      <c r="C24" s="14">
        <f t="shared" si="2"/>
        <v>10</v>
      </c>
      <c r="D24" s="28" t="s">
        <v>46</v>
      </c>
      <c r="E24" s="28" t="s">
        <v>126</v>
      </c>
      <c r="F24" s="28" t="s">
        <v>127</v>
      </c>
      <c r="G24" s="28" t="s">
        <v>150</v>
      </c>
      <c r="H24" s="28">
        <f t="shared" si="3"/>
        <v>9</v>
      </c>
      <c r="I24" s="28" t="s">
        <v>107</v>
      </c>
      <c r="J24" s="28">
        <v>54</v>
      </c>
      <c r="K24" s="25">
        <f t="shared" si="4"/>
        <v>0.54</v>
      </c>
      <c r="L24" s="28" t="s">
        <v>27</v>
      </c>
    </row>
    <row r="25" spans="1:12" x14ac:dyDescent="0.25">
      <c r="A25" s="8" t="str">
        <f t="shared" si="0"/>
        <v>ОБЗР</v>
      </c>
      <c r="B25" s="8">
        <f t="shared" si="1"/>
        <v>1</v>
      </c>
      <c r="C25" s="14">
        <f t="shared" si="2"/>
        <v>11</v>
      </c>
      <c r="D25" s="28" t="s">
        <v>45</v>
      </c>
      <c r="E25" s="28" t="s">
        <v>151</v>
      </c>
      <c r="F25" s="28" t="s">
        <v>125</v>
      </c>
      <c r="G25" s="28" t="s">
        <v>152</v>
      </c>
      <c r="H25" s="28">
        <f t="shared" si="3"/>
        <v>9</v>
      </c>
      <c r="I25" s="28" t="s">
        <v>107</v>
      </c>
      <c r="J25" s="28">
        <v>51</v>
      </c>
      <c r="K25" s="25">
        <f t="shared" si="4"/>
        <v>0.51</v>
      </c>
      <c r="L25" s="28" t="s">
        <v>27</v>
      </c>
    </row>
    <row r="26" spans="1:12" x14ac:dyDescent="0.25">
      <c r="A26" s="8" t="str">
        <f t="shared" si="0"/>
        <v>ОБЗР</v>
      </c>
      <c r="B26" s="8">
        <f t="shared" si="1"/>
        <v>1</v>
      </c>
      <c r="C26" s="14">
        <f t="shared" si="2"/>
        <v>12</v>
      </c>
      <c r="D26" s="28" t="s">
        <v>49</v>
      </c>
      <c r="E26" s="28" t="s">
        <v>133</v>
      </c>
      <c r="F26" s="28" t="s">
        <v>117</v>
      </c>
      <c r="G26" s="28" t="s">
        <v>147</v>
      </c>
      <c r="H26" s="28">
        <f t="shared" si="3"/>
        <v>9</v>
      </c>
      <c r="I26" s="28" t="s">
        <v>132</v>
      </c>
      <c r="J26" s="28">
        <v>51</v>
      </c>
      <c r="K26" s="25">
        <f t="shared" si="4"/>
        <v>0.51</v>
      </c>
      <c r="L26" s="28" t="s">
        <v>27</v>
      </c>
    </row>
    <row r="27" spans="1:12" x14ac:dyDescent="0.25">
      <c r="A27" s="8" t="str">
        <f t="shared" si="0"/>
        <v>ОБЗР</v>
      </c>
      <c r="B27" s="8">
        <f t="shared" si="1"/>
        <v>1</v>
      </c>
      <c r="C27" s="14">
        <f t="shared" si="2"/>
        <v>13</v>
      </c>
      <c r="D27" s="28" t="s">
        <v>39</v>
      </c>
      <c r="E27" s="28" t="s">
        <v>116</v>
      </c>
      <c r="F27" s="28" t="s">
        <v>117</v>
      </c>
      <c r="G27" s="28" t="s">
        <v>153</v>
      </c>
      <c r="H27" s="28">
        <f t="shared" si="3"/>
        <v>9</v>
      </c>
      <c r="I27" s="30" t="s">
        <v>107</v>
      </c>
      <c r="J27" s="28">
        <v>48</v>
      </c>
      <c r="K27" s="25">
        <f t="shared" si="4"/>
        <v>0.48</v>
      </c>
      <c r="L27" s="28" t="s">
        <v>27</v>
      </c>
    </row>
    <row r="28" spans="1:12" x14ac:dyDescent="0.25">
      <c r="A28" s="8" t="str">
        <f t="shared" si="0"/>
        <v>ОБЗР</v>
      </c>
      <c r="B28" s="8">
        <f t="shared" si="1"/>
        <v>1</v>
      </c>
      <c r="C28" s="14">
        <f t="shared" si="2"/>
        <v>14</v>
      </c>
      <c r="D28" s="28" t="s">
        <v>43</v>
      </c>
      <c r="E28" s="28" t="s">
        <v>122</v>
      </c>
      <c r="F28" s="28" t="s">
        <v>123</v>
      </c>
      <c r="G28" s="28" t="s">
        <v>154</v>
      </c>
      <c r="H28" s="28">
        <f t="shared" si="3"/>
        <v>9</v>
      </c>
      <c r="I28" s="28" t="s">
        <v>107</v>
      </c>
      <c r="J28" s="28">
        <v>38</v>
      </c>
      <c r="K28" s="25">
        <f t="shared" si="4"/>
        <v>0.38</v>
      </c>
      <c r="L28" s="28" t="s">
        <v>27</v>
      </c>
    </row>
    <row r="29" spans="1:12" x14ac:dyDescent="0.25">
      <c r="A29" s="8" t="str">
        <f t="shared" si="0"/>
        <v>ОБЗР</v>
      </c>
      <c r="B29" s="8">
        <f t="shared" si="1"/>
        <v>1</v>
      </c>
      <c r="C29" s="14">
        <f t="shared" si="2"/>
        <v>15</v>
      </c>
      <c r="D29" s="28" t="s">
        <v>40</v>
      </c>
      <c r="E29" s="28" t="s">
        <v>118</v>
      </c>
      <c r="F29" s="28" t="s">
        <v>119</v>
      </c>
      <c r="G29" s="28" t="s">
        <v>153</v>
      </c>
      <c r="H29" s="28">
        <f t="shared" si="3"/>
        <v>9</v>
      </c>
      <c r="I29" s="28" t="s">
        <v>107</v>
      </c>
      <c r="J29" s="28">
        <v>32</v>
      </c>
      <c r="K29" s="25">
        <f t="shared" si="4"/>
        <v>0.32</v>
      </c>
      <c r="L29" s="28" t="s">
        <v>27</v>
      </c>
    </row>
    <row r="30" spans="1:12" x14ac:dyDescent="0.25">
      <c r="A30" s="8" t="str">
        <f t="shared" si="0"/>
        <v>ОБЗР</v>
      </c>
      <c r="B30" s="8">
        <f t="shared" si="1"/>
        <v>1</v>
      </c>
      <c r="C30" s="14">
        <f t="shared" si="2"/>
        <v>16</v>
      </c>
      <c r="D30" s="28" t="s">
        <v>44</v>
      </c>
      <c r="E30" s="28" t="s">
        <v>124</v>
      </c>
      <c r="F30" s="28" t="s">
        <v>87</v>
      </c>
      <c r="G30" s="28" t="s">
        <v>155</v>
      </c>
      <c r="H30" s="28">
        <f t="shared" si="3"/>
        <v>9</v>
      </c>
      <c r="I30" s="28" t="s">
        <v>107</v>
      </c>
      <c r="J30" s="28">
        <v>28</v>
      </c>
      <c r="K30" s="25">
        <f t="shared" si="4"/>
        <v>0.28000000000000003</v>
      </c>
      <c r="L30" s="28" t="s">
        <v>27</v>
      </c>
    </row>
    <row r="34" spans="4:12" ht="15.75" x14ac:dyDescent="0.25">
      <c r="D34" s="2"/>
      <c r="E34" s="2"/>
      <c r="F34" s="15"/>
      <c r="G34" s="15"/>
      <c r="H34" s="15"/>
      <c r="I34" s="7"/>
      <c r="J34" s="5"/>
      <c r="K34" s="5"/>
      <c r="L34" s="10"/>
    </row>
    <row r="35" spans="4:12" ht="15.75" x14ac:dyDescent="0.25">
      <c r="D35" s="9" t="s">
        <v>11</v>
      </c>
      <c r="F35" s="6"/>
      <c r="G35" s="12" t="s">
        <v>174</v>
      </c>
      <c r="H35" s="12"/>
      <c r="I35" s="13"/>
      <c r="J35" s="12"/>
      <c r="K35" s="24"/>
      <c r="L35" s="11"/>
    </row>
    <row r="36" spans="4:12" x14ac:dyDescent="0.25">
      <c r="D36" s="5"/>
      <c r="E36" s="5"/>
      <c r="F36" s="23" t="s">
        <v>13</v>
      </c>
      <c r="G36" s="31" t="s">
        <v>10</v>
      </c>
      <c r="H36" s="31"/>
      <c r="I36" s="31"/>
      <c r="J36" s="31"/>
      <c r="K36" s="17"/>
      <c r="L36" s="5"/>
    </row>
    <row r="37" spans="4:12" ht="15.75" x14ac:dyDescent="0.25">
      <c r="D37" s="9" t="s">
        <v>12</v>
      </c>
      <c r="F37" s="6"/>
      <c r="G37" s="12" t="s">
        <v>175</v>
      </c>
      <c r="H37" s="12"/>
      <c r="I37" s="13"/>
      <c r="J37" s="12"/>
      <c r="K37" s="24"/>
      <c r="L37" s="11"/>
    </row>
    <row r="38" spans="4:12" x14ac:dyDescent="0.25">
      <c r="F38" s="23" t="s">
        <v>13</v>
      </c>
      <c r="G38" s="31" t="s">
        <v>10</v>
      </c>
      <c r="H38" s="31"/>
      <c r="I38" s="31"/>
      <c r="J38" s="31"/>
      <c r="K38" s="17"/>
    </row>
    <row r="39" spans="4:12" x14ac:dyDescent="0.25">
      <c r="F39" s="17"/>
      <c r="G39" s="17"/>
      <c r="H39" s="17"/>
      <c r="I39" s="17"/>
      <c r="J39" s="17"/>
      <c r="K39" s="17"/>
    </row>
    <row r="65" ht="22.5" customHeight="1" x14ac:dyDescent="0.25"/>
  </sheetData>
  <autoFilter ref="A14:L14">
    <sortState ref="A15:L314">
      <sortCondition descending="1" ref="K14"/>
    </sortState>
  </autoFilter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tabSelected="1" view="pageBreakPreview" topLeftCell="A7" zoomScale="90" zoomScaleNormal="40" zoomScaleSheetLayoutView="90" workbookViewId="0">
      <selection activeCell="L22" sqref="L22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6" x14ac:dyDescent="0.35">
      <c r="D7" s="5"/>
      <c r="E7" s="5"/>
      <c r="F7" s="5"/>
      <c r="G7" s="18"/>
      <c r="H7" s="18"/>
      <c r="I7" s="34">
        <v>11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ht="14.45" x14ac:dyDescent="0.3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45562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15</v>
      </c>
      <c r="E12" s="36"/>
      <c r="F12" s="38">
        <v>100</v>
      </c>
      <c r="G12" s="38"/>
      <c r="H12" s="27"/>
      <c r="J12" s="19"/>
      <c r="K12" s="19"/>
      <c r="L12" s="19"/>
    </row>
    <row r="13" spans="1:26" ht="14.45" x14ac:dyDescent="0.3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2" si="0">$I$5</f>
        <v>ОБЗР</v>
      </c>
      <c r="B15" s="8">
        <f t="shared" ref="B15:B22" si="1">$A$3</f>
        <v>1</v>
      </c>
      <c r="C15" s="8">
        <v>8</v>
      </c>
      <c r="D15" s="28" t="s">
        <v>69</v>
      </c>
      <c r="E15" s="28" t="s">
        <v>84</v>
      </c>
      <c r="F15" s="28" t="s">
        <v>85</v>
      </c>
      <c r="G15" s="28" t="s">
        <v>160</v>
      </c>
      <c r="H15" s="28">
        <f t="shared" ref="H15:H22" si="2">$I$7</f>
        <v>11</v>
      </c>
      <c r="I15" s="29" t="s">
        <v>156</v>
      </c>
      <c r="J15" s="28">
        <v>48</v>
      </c>
      <c r="K15" s="25">
        <f t="shared" ref="K15:K22" si="3">J15/$F$12</f>
        <v>0.48</v>
      </c>
      <c r="L15" s="28" t="s">
        <v>27</v>
      </c>
    </row>
    <row r="16" spans="1:26" x14ac:dyDescent="0.25">
      <c r="A16" s="8" t="str">
        <f t="shared" si="0"/>
        <v>ОБЗР</v>
      </c>
      <c r="B16" s="8">
        <f t="shared" si="1"/>
        <v>1</v>
      </c>
      <c r="C16" s="8">
        <v>2</v>
      </c>
      <c r="D16" s="28" t="s">
        <v>63</v>
      </c>
      <c r="E16" s="28" t="s">
        <v>72</v>
      </c>
      <c r="F16" s="28" t="s">
        <v>73</v>
      </c>
      <c r="G16" s="28" t="s">
        <v>154</v>
      </c>
      <c r="H16" s="28">
        <f t="shared" si="2"/>
        <v>11</v>
      </c>
      <c r="I16" s="28" t="s">
        <v>156</v>
      </c>
      <c r="J16" s="28">
        <v>36</v>
      </c>
      <c r="K16" s="25">
        <f t="shared" si="3"/>
        <v>0.36</v>
      </c>
      <c r="L16" s="28" t="s">
        <v>27</v>
      </c>
    </row>
    <row r="17" spans="1:12" x14ac:dyDescent="0.25">
      <c r="A17" s="8" t="str">
        <f t="shared" si="0"/>
        <v>ОБЗР</v>
      </c>
      <c r="B17" s="8">
        <f t="shared" si="1"/>
        <v>1</v>
      </c>
      <c r="C17" s="8">
        <v>4</v>
      </c>
      <c r="D17" s="28" t="s">
        <v>65</v>
      </c>
      <c r="E17" s="28" t="s">
        <v>76</v>
      </c>
      <c r="F17" s="28" t="s">
        <v>77</v>
      </c>
      <c r="G17" s="28" t="s">
        <v>159</v>
      </c>
      <c r="H17" s="28">
        <f t="shared" si="2"/>
        <v>11</v>
      </c>
      <c r="I17" s="28" t="s">
        <v>156</v>
      </c>
      <c r="J17" s="28">
        <v>34</v>
      </c>
      <c r="K17" s="25">
        <f t="shared" si="3"/>
        <v>0.34</v>
      </c>
      <c r="L17" s="28" t="s">
        <v>27</v>
      </c>
    </row>
    <row r="18" spans="1:12" x14ac:dyDescent="0.25">
      <c r="A18" s="8" t="str">
        <f t="shared" si="0"/>
        <v>ОБЗР</v>
      </c>
      <c r="B18" s="8">
        <f t="shared" si="1"/>
        <v>1</v>
      </c>
      <c r="C18" s="8">
        <v>6</v>
      </c>
      <c r="D18" s="28" t="s">
        <v>67</v>
      </c>
      <c r="E18" s="28" t="s">
        <v>80</v>
      </c>
      <c r="F18" s="28" t="s">
        <v>81</v>
      </c>
      <c r="G18" s="28" t="s">
        <v>143</v>
      </c>
      <c r="H18" s="28">
        <f t="shared" si="2"/>
        <v>11</v>
      </c>
      <c r="I18" s="28" t="s">
        <v>156</v>
      </c>
      <c r="J18" s="28">
        <v>20</v>
      </c>
      <c r="K18" s="25">
        <f t="shared" si="3"/>
        <v>0.2</v>
      </c>
      <c r="L18" s="28" t="s">
        <v>27</v>
      </c>
    </row>
    <row r="19" spans="1:12" x14ac:dyDescent="0.25">
      <c r="A19" s="8" t="str">
        <f t="shared" si="0"/>
        <v>ОБЗР</v>
      </c>
      <c r="B19" s="8">
        <f t="shared" si="1"/>
        <v>1</v>
      </c>
      <c r="C19" s="8">
        <v>7</v>
      </c>
      <c r="D19" s="28" t="s">
        <v>68</v>
      </c>
      <c r="E19" s="28" t="s">
        <v>82</v>
      </c>
      <c r="F19" s="28" t="s">
        <v>83</v>
      </c>
      <c r="G19" s="28" t="s">
        <v>161</v>
      </c>
      <c r="H19" s="28">
        <f t="shared" si="2"/>
        <v>11</v>
      </c>
      <c r="I19" s="28" t="s">
        <v>156</v>
      </c>
      <c r="J19" s="28">
        <v>19</v>
      </c>
      <c r="K19" s="25">
        <f t="shared" si="3"/>
        <v>0.19</v>
      </c>
      <c r="L19" s="28" t="s">
        <v>27</v>
      </c>
    </row>
    <row r="20" spans="1:12" x14ac:dyDescent="0.25">
      <c r="A20" s="8" t="str">
        <f t="shared" si="0"/>
        <v>ОБЗР</v>
      </c>
      <c r="B20" s="8">
        <f t="shared" si="1"/>
        <v>1</v>
      </c>
      <c r="C20" s="8">
        <v>5</v>
      </c>
      <c r="D20" s="28" t="s">
        <v>66</v>
      </c>
      <c r="E20" s="28" t="s">
        <v>78</v>
      </c>
      <c r="F20" s="28" t="s">
        <v>79</v>
      </c>
      <c r="G20" s="28" t="s">
        <v>157</v>
      </c>
      <c r="H20" s="28">
        <f t="shared" si="2"/>
        <v>11</v>
      </c>
      <c r="I20" s="28" t="s">
        <v>156</v>
      </c>
      <c r="J20" s="28">
        <v>18</v>
      </c>
      <c r="K20" s="25">
        <f t="shared" si="3"/>
        <v>0.18</v>
      </c>
      <c r="L20" s="28" t="s">
        <v>27</v>
      </c>
    </row>
    <row r="21" spans="1:12" x14ac:dyDescent="0.25">
      <c r="A21" s="8" t="str">
        <f t="shared" si="0"/>
        <v>ОБЗР</v>
      </c>
      <c r="B21" s="8">
        <f t="shared" si="1"/>
        <v>1</v>
      </c>
      <c r="C21" s="8">
        <v>3</v>
      </c>
      <c r="D21" s="28" t="s">
        <v>64</v>
      </c>
      <c r="E21" s="28" t="s">
        <v>74</v>
      </c>
      <c r="F21" s="28" t="s">
        <v>75</v>
      </c>
      <c r="G21" s="28" t="s">
        <v>158</v>
      </c>
      <c r="H21" s="28">
        <f t="shared" si="2"/>
        <v>11</v>
      </c>
      <c r="I21" s="28" t="s">
        <v>156</v>
      </c>
      <c r="J21" s="28">
        <v>16</v>
      </c>
      <c r="K21" s="25">
        <f t="shared" si="3"/>
        <v>0.16</v>
      </c>
      <c r="L21" s="28" t="s">
        <v>27</v>
      </c>
    </row>
    <row r="22" spans="1:12" x14ac:dyDescent="0.25">
      <c r="A22" s="8" t="str">
        <f t="shared" si="0"/>
        <v>ОБЗР</v>
      </c>
      <c r="B22" s="8">
        <f t="shared" si="1"/>
        <v>1</v>
      </c>
      <c r="C22" s="8">
        <v>1</v>
      </c>
      <c r="D22" s="28" t="s">
        <v>62</v>
      </c>
      <c r="E22" s="28" t="s">
        <v>70</v>
      </c>
      <c r="F22" s="28" t="s">
        <v>71</v>
      </c>
      <c r="G22" s="28" t="s">
        <v>157</v>
      </c>
      <c r="H22" s="28">
        <f t="shared" si="2"/>
        <v>11</v>
      </c>
      <c r="I22" s="30" t="s">
        <v>156</v>
      </c>
      <c r="J22" s="28">
        <v>12</v>
      </c>
      <c r="K22" s="25">
        <f t="shared" si="3"/>
        <v>0.12</v>
      </c>
      <c r="L22" s="28" t="s">
        <v>27</v>
      </c>
    </row>
    <row r="26" spans="1:12" ht="15.75" x14ac:dyDescent="0.25">
      <c r="D26" s="2"/>
      <c r="E26" s="2"/>
      <c r="F26" s="15"/>
      <c r="G26" s="15"/>
      <c r="H26" s="15"/>
      <c r="I26" s="7"/>
      <c r="J26" s="5"/>
      <c r="K26" s="5"/>
      <c r="L26" s="10"/>
    </row>
    <row r="27" spans="1:12" ht="15.75" x14ac:dyDescent="0.25">
      <c r="D27" s="9" t="s">
        <v>11</v>
      </c>
      <c r="F27" s="6"/>
      <c r="G27" s="12" t="s">
        <v>174</v>
      </c>
      <c r="H27" s="12"/>
      <c r="I27" s="13"/>
      <c r="J27" s="12"/>
      <c r="K27" s="24"/>
      <c r="L27" s="11"/>
    </row>
    <row r="28" spans="1:12" x14ac:dyDescent="0.25">
      <c r="D28" s="5"/>
      <c r="E28" s="5"/>
      <c r="F28" s="23" t="s">
        <v>13</v>
      </c>
      <c r="G28" s="31" t="s">
        <v>10</v>
      </c>
      <c r="H28" s="31"/>
      <c r="I28" s="31"/>
      <c r="J28" s="31"/>
      <c r="K28" s="17"/>
      <c r="L28" s="5"/>
    </row>
    <row r="29" spans="1:12" ht="15.75" x14ac:dyDescent="0.25">
      <c r="D29" s="9" t="s">
        <v>12</v>
      </c>
      <c r="F29" s="6"/>
      <c r="G29" s="12" t="s">
        <v>175</v>
      </c>
      <c r="H29" s="12"/>
      <c r="I29" s="13"/>
      <c r="J29" s="12"/>
      <c r="K29" s="24"/>
      <c r="L29" s="11"/>
    </row>
    <row r="30" spans="1:12" x14ac:dyDescent="0.25">
      <c r="F30" s="23" t="s">
        <v>13</v>
      </c>
      <c r="G30" s="31" t="s">
        <v>10</v>
      </c>
      <c r="H30" s="31"/>
      <c r="I30" s="31"/>
      <c r="J30" s="31"/>
      <c r="K30" s="17"/>
    </row>
    <row r="31" spans="1:12" x14ac:dyDescent="0.25">
      <c r="F31" s="17"/>
      <c r="G31" s="17"/>
      <c r="H31" s="17"/>
      <c r="I31" s="17"/>
      <c r="J31" s="17"/>
      <c r="K31" s="17"/>
    </row>
    <row r="57" ht="22.5" customHeight="1" x14ac:dyDescent="0.25"/>
  </sheetData>
  <autoFilter ref="A14:L14">
    <sortState ref="A15:L314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Правила</vt:lpstr>
      <vt:lpstr>8</vt:lpstr>
      <vt:lpstr>10</vt:lpstr>
      <vt:lpstr>9</vt:lpstr>
      <vt:lpstr>11</vt:lpstr>
      <vt:lpstr>'10'!Область_печати</vt:lpstr>
      <vt:lpstr>'11'!Область_печати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1</cp:lastModifiedBy>
  <cp:lastPrinted>2024-10-03T09:19:02Z</cp:lastPrinted>
  <dcterms:created xsi:type="dcterms:W3CDTF">2023-09-08T05:39:27Z</dcterms:created>
  <dcterms:modified xsi:type="dcterms:W3CDTF">2024-10-03T10:11:09Z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24745126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ОБЗР для проведения 27.09.2024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