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Правила" sheetId="1" r:id="rId1"/>
    <sheet name="6" sheetId="2" r:id="rId2"/>
    <sheet name="8" sheetId="4" r:id="rId3"/>
    <sheet name="9" sheetId="5" r:id="rId4"/>
  </sheets>
  <definedNames>
    <definedName name="_FilterDatabase_1">#REF!</definedName>
    <definedName name="_FilterDatabase_2">'6'!$A$14:$L$14</definedName>
    <definedName name="_FilterDatabase_3">#REF!</definedName>
    <definedName name="_FilterDatabase_4">'8'!$A$14:$L$14</definedName>
    <definedName name="_FilterDatabase_5">'9'!$A$14:$L$14</definedName>
    <definedName name="_xlnm._FilterDatabase">#REF!</definedName>
    <definedName name="Print_Area_1">#REF!</definedName>
    <definedName name="Print_Area_2">'6'!$A$1:$L$38</definedName>
    <definedName name="Print_Area_3">#REF!</definedName>
    <definedName name="Print_Area_4">'8'!$A$1:$L$24</definedName>
    <definedName name="Print_Area_5">'9'!$A$1:$L$27</definedName>
    <definedName name="_xlnm.Print_Area">#REF!</definedName>
  </definedNames>
  <calcPr calcId="145621" iterateDelta="1E-4"/>
</workbook>
</file>

<file path=xl/calcChain.xml><?xml version="1.0" encoding="utf-8"?>
<calcChain xmlns="http://schemas.openxmlformats.org/spreadsheetml/2006/main">
  <c r="K18" i="5" l="1"/>
  <c r="H18" i="5"/>
  <c r="C18" i="5"/>
  <c r="B18" i="5"/>
  <c r="A18" i="5"/>
  <c r="K17" i="5"/>
  <c r="H17" i="5"/>
  <c r="C17" i="5"/>
  <c r="B17" i="5"/>
  <c r="A17" i="5"/>
  <c r="K16" i="5"/>
  <c r="H16" i="5"/>
  <c r="C16" i="5"/>
  <c r="B16" i="5"/>
  <c r="A16" i="5"/>
  <c r="K15" i="5"/>
  <c r="H15" i="5"/>
  <c r="C15" i="5"/>
  <c r="B15" i="5"/>
  <c r="A15" i="5"/>
  <c r="K15" i="4"/>
  <c r="H15" i="4"/>
  <c r="C15" i="4"/>
  <c r="B15" i="4"/>
  <c r="A15" i="4"/>
  <c r="K29" i="2"/>
  <c r="C29" i="2"/>
  <c r="B29" i="2"/>
  <c r="A29" i="2"/>
  <c r="K28" i="2"/>
  <c r="C28" i="2"/>
  <c r="B28" i="2"/>
  <c r="A28" i="2"/>
  <c r="K27" i="2"/>
  <c r="C27" i="2"/>
  <c r="B27" i="2"/>
  <c r="A27" i="2"/>
  <c r="K26" i="2"/>
  <c r="C26" i="2"/>
  <c r="B26" i="2"/>
  <c r="A26" i="2"/>
  <c r="K25" i="2"/>
  <c r="C25" i="2"/>
  <c r="B25" i="2"/>
  <c r="A25" i="2"/>
  <c r="K24" i="2"/>
  <c r="C24" i="2"/>
  <c r="B24" i="2"/>
  <c r="A24" i="2"/>
  <c r="K23" i="2"/>
  <c r="C23" i="2"/>
  <c r="B23" i="2"/>
  <c r="A23" i="2"/>
  <c r="K22" i="2"/>
  <c r="C22" i="2"/>
  <c r="B22" i="2"/>
  <c r="A22" i="2"/>
  <c r="K21" i="2"/>
  <c r="C21" i="2"/>
  <c r="B21" i="2"/>
  <c r="A21" i="2"/>
  <c r="K20" i="2"/>
  <c r="C20" i="2"/>
  <c r="B20" i="2"/>
  <c r="A20" i="2"/>
  <c r="K19" i="2"/>
  <c r="C19" i="2"/>
  <c r="B19" i="2"/>
  <c r="A19" i="2"/>
  <c r="K18" i="2"/>
  <c r="C18" i="2"/>
  <c r="B18" i="2"/>
  <c r="A18" i="2"/>
  <c r="K17" i="2"/>
  <c r="C17" i="2"/>
  <c r="B17" i="2"/>
  <c r="A17" i="2"/>
  <c r="K16" i="2"/>
  <c r="C16" i="2"/>
  <c r="B16" i="2"/>
  <c r="A16" i="2"/>
  <c r="K15" i="2"/>
  <c r="H15" i="2"/>
  <c r="C15" i="2"/>
  <c r="B15" i="2"/>
  <c r="A15" i="2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Василенко Дарья Сергеевна:
</t>
        </r>
        <r>
          <rPr>
            <sz val="9"/>
            <color rgb="FF000000"/>
            <rFont val="Tahoma"/>
            <family val="2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<sst xmlns="http://schemas.openxmlformats.org/spreadsheetml/2006/main" count="192" uniqueCount="102">
  <si>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</si>
  <si>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</si>
  <si>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</si>
  <si>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</si>
  <si>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</si>
  <si>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</si>
  <si>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</si>
  <si>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</si>
  <si>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</si>
  <si>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>результатов проверки работ школьного этапа предметных олимпиад по</t>
  </si>
  <si>
    <t>экология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</si>
  <si>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</si>
  <si>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</si>
  <si>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</si>
  <si>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</si>
  <si>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</si>
  <si>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</si>
  <si>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</si>
  <si>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</si>
  <si>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</si>
  <si>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</si>
  <si>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</si>
  <si>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</si>
  <si>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</si>
  <si>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</si>
  <si>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ЭКОЛ-6-1</t>
  </si>
  <si>
    <t>Амунов</t>
  </si>
  <si>
    <t>Матвей</t>
  </si>
  <si>
    <t>ЭКОЛ-6-2</t>
  </si>
  <si>
    <t>Алиева</t>
  </si>
  <si>
    <t>Сенай</t>
  </si>
  <si>
    <t>6Д</t>
  </si>
  <si>
    <t>ЭКОЛ-6-3</t>
  </si>
  <si>
    <t>Аралбаева</t>
  </si>
  <si>
    <t>Диера</t>
  </si>
  <si>
    <t>ЭКОЛ-6-4</t>
  </si>
  <si>
    <t>Кочунова</t>
  </si>
  <si>
    <t>Софья</t>
  </si>
  <si>
    <t>6А</t>
  </si>
  <si>
    <t>ЭКОЛ-6-5</t>
  </si>
  <si>
    <t>Луканичев</t>
  </si>
  <si>
    <t>Максим</t>
  </si>
  <si>
    <t>6В</t>
  </si>
  <si>
    <t>ЭКОЛ-6-6</t>
  </si>
  <si>
    <t>Макарова</t>
  </si>
  <si>
    <t>Милана</t>
  </si>
  <si>
    <t>ЭКОЛ-6-7</t>
  </si>
  <si>
    <t>Овсянкин</t>
  </si>
  <si>
    <t>Семен</t>
  </si>
  <si>
    <t>ЭКОЛ-6-8</t>
  </si>
  <si>
    <t>Попова</t>
  </si>
  <si>
    <t>Варвара</t>
  </si>
  <si>
    <t>ЭКОЛ-6-9</t>
  </si>
  <si>
    <t>Суеткина</t>
  </si>
  <si>
    <t>Юлиана</t>
  </si>
  <si>
    <t>ЭКОЛ-6-10</t>
  </si>
  <si>
    <t>Чернецкая</t>
  </si>
  <si>
    <t>Диана</t>
  </si>
  <si>
    <t>ЭКОЛ-6-11</t>
  </si>
  <si>
    <t>Черноголовков</t>
  </si>
  <si>
    <t>Станислав</t>
  </si>
  <si>
    <t>6Г</t>
  </si>
  <si>
    <t>ЭКОЛ-6-12</t>
  </si>
  <si>
    <t>Шабанова</t>
  </si>
  <si>
    <t>Фатима</t>
  </si>
  <si>
    <t>ЭКОЛ-6-13</t>
  </si>
  <si>
    <t>Шалкина</t>
  </si>
  <si>
    <t>Ольга</t>
  </si>
  <si>
    <t>ЭКОЛ-6-14</t>
  </si>
  <si>
    <t>Шманай</t>
  </si>
  <si>
    <t>Артем</t>
  </si>
  <si>
    <t>ЭКОЛ-6-15</t>
  </si>
  <si>
    <t>Якимчук</t>
  </si>
  <si>
    <t>Мария</t>
  </si>
  <si>
    <t>Председатель жюри:</t>
  </si>
  <si>
    <t>подпись</t>
  </si>
  <si>
    <t>ФИО</t>
  </si>
  <si>
    <t>Секретарь жюри:</t>
  </si>
  <si>
    <t>ЭКОЛ-8-1</t>
  </si>
  <si>
    <t>Хвостова</t>
  </si>
  <si>
    <t>София</t>
  </si>
  <si>
    <t>Евгеньевна</t>
  </si>
  <si>
    <t>8г</t>
  </si>
  <si>
    <t>ЭКОЛ-9-1</t>
  </si>
  <si>
    <t>Погодина</t>
  </si>
  <si>
    <t>Ксения</t>
  </si>
  <si>
    <t>Сергеевна</t>
  </si>
  <si>
    <t>9г</t>
  </si>
  <si>
    <t>ЭКОЛ-9-2</t>
  </si>
  <si>
    <t>Волков</t>
  </si>
  <si>
    <t>Силантий</t>
  </si>
  <si>
    <t>Александрович</t>
  </si>
  <si>
    <t>ЭКОЛ-9-3</t>
  </si>
  <si>
    <t>Шаркунова</t>
  </si>
  <si>
    <t>Дарья</t>
  </si>
  <si>
    <t>Дмитриевна</t>
  </si>
  <si>
    <t>ЭКОЛ-9-4</t>
  </si>
  <si>
    <t>Алябышева</t>
  </si>
  <si>
    <t>Евгения</t>
  </si>
  <si>
    <t>Баринова Л.А.</t>
  </si>
  <si>
    <t>Степанькова Н.О.</t>
  </si>
  <si>
    <t>Кузнецова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</si>
</sst>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4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5" fillId="0" borderId="3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14" fontId="8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4" fontId="13" fillId="0" borderId="0" xfId="0" applyNumberFormat="1" applyFont="1" applyProtection="1"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14" fontId="7" fillId="2" borderId="1" xfId="0" applyNumberFormat="1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1047750</xdr:colOff>
      <xdr:row>29</xdr:row>
      <xdr:rowOff>0</xdr:rowOff>
    </xdr:to>
    <xdr:sp macro="" textlink="">
      <xdr:nvSpPr>
        <xdr:cNvPr id="1026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1047750</xdr:colOff>
      <xdr:row>29</xdr:row>
      <xdr:rowOff>0</xdr:rowOff>
    </xdr:to>
    <xdr:sp macro="" textlink="">
      <xdr:nvSpPr>
        <xdr:cNvPr id="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1209675</xdr:colOff>
      <xdr:row>15</xdr:row>
      <xdr:rowOff>0</xdr:rowOff>
    </xdr:to>
    <xdr:sp macro="" textlink="">
      <xdr:nvSpPr>
        <xdr:cNvPr id="3074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1209675</xdr:colOff>
      <xdr:row>15</xdr:row>
      <xdr:rowOff>0</xdr:rowOff>
    </xdr:to>
    <xdr:sp macro="" textlink="">
      <xdr:nvSpPr>
        <xdr:cNvPr id="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1209675</xdr:colOff>
      <xdr:row>18</xdr:row>
      <xdr:rowOff>0</xdr:rowOff>
    </xdr:to>
    <xdr:sp macro="" textlink="">
      <xdr:nvSpPr>
        <xdr:cNvPr id="4098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1209675</xdr:colOff>
      <xdr:row>18</xdr:row>
      <xdr:rowOff>0</xdr:rowOff>
    </xdr:to>
    <xdr:sp macro="" textlink="">
      <xdr:nvSpPr>
        <xdr:cNvPr id="2" name="shapetype_7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W49"/>
  <sheetViews>
    <sheetView view="pageBreakPreview" zoomScaleNormal="70" workbookViewId="0">
      <selection activeCell="B3" sqref="B3"/>
    </sheetView>
  </sheetViews>
  <sheetFormatPr defaultRowHeight="15" x14ac:dyDescent="0.25"/>
  <cols>
    <col min="1" max="1" width="11.28515625" style="1"/>
    <col min="2" max="2" width="10.42578125" style="1"/>
    <col min="3" max="3" width="12.85546875" style="1"/>
    <col min="4" max="257" width="9.42578125" style="1"/>
  </cols>
  <sheetData>
    <row r="8" spans="1:3" x14ac:dyDescent="0.25">
      <c r="A8" s="2" t="s">
        <v>0</v>
      </c>
      <c r="B8" s="2" t="s">
        <v>1</v>
      </c>
      <c r="C8" s="2" t="s">
        <v>2</v>
      </c>
    </row>
    <row r="9" spans="1:3" x14ac:dyDescent="0.25">
      <c r="A9" s="2">
        <v>4</v>
      </c>
      <c r="B9" s="2">
        <v>1</v>
      </c>
      <c r="C9" s="2" t="s">
        <v>3</v>
      </c>
    </row>
    <row r="10" spans="1:3" x14ac:dyDescent="0.25">
      <c r="A10" s="2">
        <v>5</v>
      </c>
      <c r="B10" s="2">
        <v>2</v>
      </c>
      <c r="C10" s="2" t="s">
        <v>4</v>
      </c>
    </row>
    <row r="11" spans="1:3" x14ac:dyDescent="0.25">
      <c r="A11" s="2">
        <v>6</v>
      </c>
      <c r="B11" s="2">
        <v>3</v>
      </c>
      <c r="C11" s="2" t="s">
        <v>5</v>
      </c>
    </row>
    <row r="12" spans="1:3" x14ac:dyDescent="0.25">
      <c r="A12" s="2">
        <v>7</v>
      </c>
      <c r="B12" s="2">
        <v>4</v>
      </c>
      <c r="C12" s="2"/>
    </row>
    <row r="13" spans="1:3" x14ac:dyDescent="0.25">
      <c r="A13" s="2">
        <v>8</v>
      </c>
      <c r="B13" s="2">
        <v>5</v>
      </c>
      <c r="C13" s="2"/>
    </row>
    <row r="14" spans="1:3" x14ac:dyDescent="0.25">
      <c r="A14" s="2">
        <v>9</v>
      </c>
      <c r="B14" s="2">
        <v>6</v>
      </c>
      <c r="C14" s="2"/>
    </row>
    <row r="15" spans="1:3" x14ac:dyDescent="0.25">
      <c r="A15" s="2">
        <v>10</v>
      </c>
      <c r="B15" s="2">
        <v>7</v>
      </c>
      <c r="C15" s="2"/>
    </row>
    <row r="16" spans="1:3" x14ac:dyDescent="0.25">
      <c r="A16" s="2">
        <v>11</v>
      </c>
      <c r="B16" s="2">
        <v>8</v>
      </c>
      <c r="C16" s="2"/>
    </row>
    <row r="17" spans="1:3" x14ac:dyDescent="0.25">
      <c r="A17" s="2"/>
      <c r="B17" s="2">
        <v>9</v>
      </c>
      <c r="C17" s="2"/>
    </row>
    <row r="18" spans="1:3" x14ac:dyDescent="0.25">
      <c r="A18" s="2"/>
      <c r="B18" s="2">
        <v>10</v>
      </c>
      <c r="C18" s="2"/>
    </row>
    <row r="19" spans="1:3" x14ac:dyDescent="0.25">
      <c r="A19" s="2"/>
      <c r="B19" s="2">
        <v>11</v>
      </c>
      <c r="C19" s="2"/>
    </row>
    <row r="20" spans="1:3" x14ac:dyDescent="0.25">
      <c r="A20" s="2"/>
      <c r="B20" s="2">
        <v>12</v>
      </c>
      <c r="C20" s="2"/>
    </row>
    <row r="21" spans="1:3" x14ac:dyDescent="0.25">
      <c r="A21" s="2"/>
      <c r="B21" s="2">
        <v>13</v>
      </c>
      <c r="C21" s="2"/>
    </row>
    <row r="22" spans="1:3" x14ac:dyDescent="0.25">
      <c r="A22" s="2"/>
      <c r="B22" s="2">
        <v>14</v>
      </c>
      <c r="C22" s="2"/>
    </row>
    <row r="23" spans="1:3" x14ac:dyDescent="0.25">
      <c r="A23" s="2"/>
      <c r="B23" s="2">
        <v>15</v>
      </c>
      <c r="C23" s="2"/>
    </row>
    <row r="24" spans="1:3" x14ac:dyDescent="0.25">
      <c r="A24" s="2"/>
      <c r="B24" s="2">
        <v>16</v>
      </c>
      <c r="C24" s="2"/>
    </row>
    <row r="25" spans="1:3" x14ac:dyDescent="0.25">
      <c r="A25" s="2"/>
      <c r="B25" s="2">
        <v>17</v>
      </c>
      <c r="C25" s="2"/>
    </row>
    <row r="26" spans="1:3" x14ac:dyDescent="0.25">
      <c r="A26" s="2"/>
      <c r="B26" s="2">
        <v>18</v>
      </c>
      <c r="C26" s="2"/>
    </row>
    <row r="27" spans="1:3" x14ac:dyDescent="0.25">
      <c r="A27" s="2"/>
      <c r="B27" s="2">
        <v>19</v>
      </c>
      <c r="C27" s="2"/>
    </row>
    <row r="28" spans="1:3" x14ac:dyDescent="0.25">
      <c r="A28" s="2"/>
      <c r="B28" s="2">
        <v>20</v>
      </c>
      <c r="C28" s="2"/>
    </row>
    <row r="29" spans="1:3" x14ac:dyDescent="0.25">
      <c r="A29" s="2"/>
      <c r="B29" s="2">
        <v>21</v>
      </c>
      <c r="C29" s="2"/>
    </row>
    <row r="30" spans="1:3" x14ac:dyDescent="0.25">
      <c r="A30" s="2"/>
      <c r="B30" s="2">
        <v>22</v>
      </c>
      <c r="C30" s="2"/>
    </row>
    <row r="31" spans="1:3" x14ac:dyDescent="0.25">
      <c r="A31" s="2"/>
      <c r="B31" s="2">
        <v>23</v>
      </c>
      <c r="C31" s="2"/>
    </row>
    <row r="32" spans="1:3" x14ac:dyDescent="0.25">
      <c r="A32" s="2"/>
      <c r="B32" s="2">
        <v>24</v>
      </c>
      <c r="C32" s="2"/>
    </row>
    <row r="33" spans="1:3" x14ac:dyDescent="0.25">
      <c r="A33" s="2"/>
      <c r="B33" s="2">
        <v>25</v>
      </c>
      <c r="C33" s="2"/>
    </row>
    <row r="34" spans="1:3" x14ac:dyDescent="0.25">
      <c r="A34" s="2"/>
      <c r="B34" s="2">
        <v>26</v>
      </c>
      <c r="C34" s="2"/>
    </row>
    <row r="35" spans="1:3" x14ac:dyDescent="0.25">
      <c r="A35" s="2"/>
      <c r="B35" s="2">
        <v>27</v>
      </c>
      <c r="C35" s="2"/>
    </row>
    <row r="36" spans="1:3" x14ac:dyDescent="0.25">
      <c r="A36" s="2"/>
      <c r="B36" s="2">
        <v>28</v>
      </c>
      <c r="C36" s="2"/>
    </row>
    <row r="37" spans="1:3" x14ac:dyDescent="0.25">
      <c r="A37" s="2"/>
      <c r="B37" s="2">
        <v>29</v>
      </c>
      <c r="C37" s="2"/>
    </row>
    <row r="38" spans="1:3" x14ac:dyDescent="0.25">
      <c r="A38" s="2"/>
      <c r="B38" s="2">
        <v>30</v>
      </c>
      <c r="C38" s="2"/>
    </row>
    <row r="39" spans="1:3" x14ac:dyDescent="0.25">
      <c r="A39" s="2"/>
      <c r="B39" s="2">
        <v>31</v>
      </c>
      <c r="C39" s="2"/>
    </row>
    <row r="40" spans="1:3" x14ac:dyDescent="0.25">
      <c r="A40" s="2"/>
      <c r="B40" s="2">
        <v>32</v>
      </c>
      <c r="C40" s="2"/>
    </row>
    <row r="41" spans="1:3" x14ac:dyDescent="0.25">
      <c r="A41" s="2"/>
      <c r="B41" s="2">
        <v>33</v>
      </c>
      <c r="C41" s="2"/>
    </row>
    <row r="42" spans="1:3" x14ac:dyDescent="0.25">
      <c r="A42" s="2"/>
      <c r="B42" s="2">
        <v>34</v>
      </c>
      <c r="C42" s="2"/>
    </row>
    <row r="43" spans="1:3" x14ac:dyDescent="0.25">
      <c r="A43" s="2"/>
      <c r="B43" s="2">
        <v>36</v>
      </c>
      <c r="C43" s="2"/>
    </row>
    <row r="44" spans="1:3" x14ac:dyDescent="0.25">
      <c r="A44" s="2"/>
      <c r="B44" s="2">
        <v>39</v>
      </c>
      <c r="C44" s="2"/>
    </row>
    <row r="45" spans="1:3" x14ac:dyDescent="0.25">
      <c r="A45" s="2"/>
      <c r="B45" s="2">
        <v>40</v>
      </c>
      <c r="C45" s="2"/>
    </row>
    <row r="46" spans="1:3" x14ac:dyDescent="0.25">
      <c r="A46" s="2"/>
      <c r="B46" s="2">
        <v>41</v>
      </c>
      <c r="C46" s="2"/>
    </row>
    <row r="47" spans="1:3" x14ac:dyDescent="0.25">
      <c r="A47" s="2"/>
      <c r="B47" s="2">
        <v>43</v>
      </c>
      <c r="C47" s="2"/>
    </row>
    <row r="48" spans="1:3" x14ac:dyDescent="0.25">
      <c r="A48" s="2"/>
      <c r="B48" s="2" t="s">
        <v>6</v>
      </c>
      <c r="C48" s="2"/>
    </row>
    <row r="49" spans="1:3" x14ac:dyDescent="0.25">
      <c r="A49" s="2"/>
      <c r="B49" s="2" t="s">
        <v>7</v>
      </c>
      <c r="C49" s="2"/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64"/>
  <sheetViews>
    <sheetView tabSelected="1" view="pageBreakPreview" topLeftCell="A7" zoomScaleNormal="40" workbookViewId="0">
      <selection activeCell="G28" sqref="G28"/>
    </sheetView>
  </sheetViews>
  <sheetFormatPr defaultRowHeight="15" x14ac:dyDescent="0.25"/>
  <cols>
    <col min="1" max="1" width="12.28515625" style="1"/>
    <col min="2" max="2" width="9.42578125" style="1"/>
    <col min="3" max="3" width="4.5703125" style="1"/>
    <col min="4" max="7" width="17.28515625" style="1"/>
    <col min="8" max="8" width="17.140625" style="1"/>
    <col min="9" max="9" width="14.5703125" style="3"/>
    <col min="10" max="10" width="18.7109375" style="1"/>
    <col min="11" max="11" width="6.28515625" style="1"/>
    <col min="12" max="12" width="15.42578125" style="1"/>
    <col min="13" max="257" width="9.42578125" style="1"/>
  </cols>
  <sheetData>
    <row r="1" spans="1:26" ht="15.75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6" t="s">
        <v>9</v>
      </c>
      <c r="E5" s="6"/>
      <c r="F5" s="6"/>
      <c r="G5" s="6"/>
      <c r="H5" s="7"/>
      <c r="I5" s="35" t="s">
        <v>10</v>
      </c>
      <c r="J5" s="35"/>
      <c r="K5" s="35"/>
      <c r="L5" s="35"/>
    </row>
    <row r="6" spans="1:26" x14ac:dyDescent="0.25">
      <c r="D6" s="8"/>
      <c r="E6" s="8"/>
      <c r="F6" s="8"/>
      <c r="G6" s="8"/>
      <c r="H6" s="8"/>
      <c r="I6" s="29" t="s">
        <v>11</v>
      </c>
      <c r="J6" s="29"/>
      <c r="K6" s="29"/>
      <c r="L6" s="29"/>
    </row>
    <row r="7" spans="1:26" ht="15.75" x14ac:dyDescent="0.25">
      <c r="D7" s="8"/>
      <c r="E7" s="8"/>
      <c r="F7" s="8"/>
      <c r="G7" s="8"/>
      <c r="H7" s="8"/>
      <c r="I7" s="35">
        <v>6</v>
      </c>
      <c r="J7" s="35"/>
      <c r="K7" s="35"/>
      <c r="L7" s="35"/>
    </row>
    <row r="8" spans="1:26" x14ac:dyDescent="0.25">
      <c r="D8" s="8"/>
      <c r="E8" s="8"/>
      <c r="F8" s="8"/>
      <c r="G8" s="8"/>
      <c r="H8" s="8"/>
      <c r="I8" s="29" t="s">
        <v>12</v>
      </c>
      <c r="J8" s="29"/>
      <c r="K8" s="29"/>
      <c r="L8" s="29"/>
    </row>
    <row r="10" spans="1:26" x14ac:dyDescent="0.25">
      <c r="D10" s="8"/>
      <c r="E10" s="8"/>
      <c r="F10" s="8"/>
      <c r="G10" s="8"/>
      <c r="H10" s="8"/>
      <c r="I10" s="9"/>
      <c r="J10" s="8"/>
      <c r="K10" s="8"/>
      <c r="L10" s="8"/>
    </row>
    <row r="11" spans="1:26" ht="15.75" x14ac:dyDescent="0.25">
      <c r="D11" s="30" t="s">
        <v>13</v>
      </c>
      <c r="E11" s="30"/>
      <c r="F11" s="31">
        <v>45552</v>
      </c>
      <c r="G11" s="31"/>
      <c r="H11" s="10"/>
      <c r="I11" s="9"/>
      <c r="J11" s="8"/>
      <c r="K11" s="8"/>
      <c r="L11" s="8"/>
    </row>
    <row r="12" spans="1:26" ht="15.75" x14ac:dyDescent="0.25">
      <c r="D12" s="30" t="s">
        <v>14</v>
      </c>
      <c r="E12" s="30"/>
      <c r="F12" s="32">
        <v>25</v>
      </c>
      <c r="G12" s="32"/>
      <c r="H12" s="11"/>
      <c r="J12" s="12"/>
      <c r="K12" s="12"/>
      <c r="L12" s="12"/>
    </row>
    <row r="13" spans="1:26" x14ac:dyDescent="0.25">
      <c r="D13" s="8"/>
      <c r="E13" s="8"/>
      <c r="F13" s="8"/>
      <c r="G13" s="8"/>
      <c r="H13" s="8"/>
      <c r="I13" s="9"/>
      <c r="J13" s="8"/>
      <c r="K13" s="8"/>
      <c r="L13" s="8"/>
    </row>
    <row r="14" spans="1:26" ht="42.75" x14ac:dyDescent="0.25">
      <c r="A14" s="13" t="s">
        <v>15</v>
      </c>
      <c r="B14" s="13" t="s">
        <v>1</v>
      </c>
      <c r="C14" s="13" t="s">
        <v>16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21</v>
      </c>
      <c r="I14" s="13" t="s">
        <v>22</v>
      </c>
      <c r="J14" s="13" t="s">
        <v>23</v>
      </c>
      <c r="K14" s="13" t="s">
        <v>24</v>
      </c>
      <c r="L14" s="13" t="s">
        <v>2</v>
      </c>
    </row>
    <row r="15" spans="1:26" x14ac:dyDescent="0.25">
      <c r="A15" s="13" t="str">
        <f t="shared" ref="A15:A29" si="0">$I$5</f>
        <v>экология</v>
      </c>
      <c r="B15" s="13">
        <f t="shared" ref="B15:B29" si="1">$A$3</f>
        <v>1</v>
      </c>
      <c r="C15" s="14">
        <f t="shared" ref="C15:C29" si="2">ROW(B15)-14</f>
        <v>1</v>
      </c>
      <c r="D15" s="15" t="s">
        <v>25</v>
      </c>
      <c r="E15" s="15" t="s">
        <v>26</v>
      </c>
      <c r="F15" s="15" t="s">
        <v>27</v>
      </c>
      <c r="G15" s="15"/>
      <c r="H15" s="15">
        <f>$I$7</f>
        <v>6</v>
      </c>
      <c r="I15" s="16"/>
      <c r="J15" s="15">
        <v>8</v>
      </c>
      <c r="K15" s="17">
        <f t="shared" ref="K15:K29" si="3">J15/$F$12</f>
        <v>0.32</v>
      </c>
      <c r="L15" s="15" t="s">
        <v>5</v>
      </c>
    </row>
    <row r="16" spans="1:26" x14ac:dyDescent="0.25">
      <c r="A16" s="13" t="str">
        <f t="shared" si="0"/>
        <v>экология</v>
      </c>
      <c r="B16" s="13">
        <f t="shared" si="1"/>
        <v>1</v>
      </c>
      <c r="C16" s="14">
        <f t="shared" si="2"/>
        <v>2</v>
      </c>
      <c r="D16" s="15" t="s">
        <v>28</v>
      </c>
      <c r="E16" s="15" t="s">
        <v>29</v>
      </c>
      <c r="F16" s="15" t="s">
        <v>30</v>
      </c>
      <c r="G16" s="15"/>
      <c r="H16" s="15" t="s">
        <v>31</v>
      </c>
      <c r="I16" s="15"/>
      <c r="J16" s="15">
        <v>10</v>
      </c>
      <c r="K16" s="17">
        <f t="shared" si="3"/>
        <v>0.4</v>
      </c>
      <c r="L16" s="15" t="s">
        <v>5</v>
      </c>
    </row>
    <row r="17" spans="1:12" x14ac:dyDescent="0.25">
      <c r="A17" s="13" t="str">
        <f t="shared" si="0"/>
        <v>экология</v>
      </c>
      <c r="B17" s="13">
        <f t="shared" si="1"/>
        <v>1</v>
      </c>
      <c r="C17" s="14">
        <f t="shared" si="2"/>
        <v>3</v>
      </c>
      <c r="D17" s="15" t="s">
        <v>32</v>
      </c>
      <c r="E17" s="15" t="s">
        <v>33</v>
      </c>
      <c r="F17" s="15" t="s">
        <v>34</v>
      </c>
      <c r="G17" s="15"/>
      <c r="H17" s="15" t="s">
        <v>31</v>
      </c>
      <c r="I17" s="15"/>
      <c r="J17" s="15">
        <v>10</v>
      </c>
      <c r="K17" s="17">
        <f t="shared" si="3"/>
        <v>0.4</v>
      </c>
      <c r="L17" s="15" t="s">
        <v>5</v>
      </c>
    </row>
    <row r="18" spans="1:12" x14ac:dyDescent="0.25">
      <c r="A18" s="13" t="str">
        <f t="shared" si="0"/>
        <v>экология</v>
      </c>
      <c r="B18" s="13">
        <f t="shared" si="1"/>
        <v>1</v>
      </c>
      <c r="C18" s="14">
        <f t="shared" si="2"/>
        <v>4</v>
      </c>
      <c r="D18" s="15" t="s">
        <v>35</v>
      </c>
      <c r="E18" s="15" t="s">
        <v>36</v>
      </c>
      <c r="F18" s="15" t="s">
        <v>37</v>
      </c>
      <c r="G18" s="15"/>
      <c r="H18" s="15" t="s">
        <v>38</v>
      </c>
      <c r="I18" s="15"/>
      <c r="J18" s="15">
        <v>10</v>
      </c>
      <c r="K18" s="17">
        <f t="shared" si="3"/>
        <v>0.4</v>
      </c>
      <c r="L18" s="15" t="s">
        <v>5</v>
      </c>
    </row>
    <row r="19" spans="1:12" x14ac:dyDescent="0.25">
      <c r="A19" s="13" t="str">
        <f t="shared" si="0"/>
        <v>экология</v>
      </c>
      <c r="B19" s="13">
        <f t="shared" si="1"/>
        <v>1</v>
      </c>
      <c r="C19" s="14">
        <f t="shared" si="2"/>
        <v>5</v>
      </c>
      <c r="D19" s="15" t="s">
        <v>39</v>
      </c>
      <c r="E19" s="15" t="s">
        <v>40</v>
      </c>
      <c r="F19" s="15" t="s">
        <v>41</v>
      </c>
      <c r="G19" s="15"/>
      <c r="H19" s="15" t="s">
        <v>42</v>
      </c>
      <c r="I19" s="15"/>
      <c r="J19" s="15">
        <v>14</v>
      </c>
      <c r="K19" s="17">
        <f t="shared" si="3"/>
        <v>0.56000000000000005</v>
      </c>
      <c r="L19" s="15" t="s">
        <v>4</v>
      </c>
    </row>
    <row r="20" spans="1:12" x14ac:dyDescent="0.25">
      <c r="A20" s="13" t="str">
        <f t="shared" si="0"/>
        <v>экология</v>
      </c>
      <c r="B20" s="13">
        <f t="shared" si="1"/>
        <v>1</v>
      </c>
      <c r="C20" s="14">
        <f t="shared" si="2"/>
        <v>6</v>
      </c>
      <c r="D20" s="15" t="s">
        <v>43</v>
      </c>
      <c r="E20" s="15" t="s">
        <v>44</v>
      </c>
      <c r="F20" s="15" t="s">
        <v>45</v>
      </c>
      <c r="G20" s="15"/>
      <c r="H20" s="15" t="s">
        <v>42</v>
      </c>
      <c r="I20" s="15"/>
      <c r="J20" s="15">
        <v>13</v>
      </c>
      <c r="K20" s="17">
        <f t="shared" si="3"/>
        <v>0.52</v>
      </c>
      <c r="L20" s="15" t="s">
        <v>4</v>
      </c>
    </row>
    <row r="21" spans="1:12" x14ac:dyDescent="0.25">
      <c r="A21" s="13" t="str">
        <f t="shared" si="0"/>
        <v>экология</v>
      </c>
      <c r="B21" s="13">
        <f t="shared" si="1"/>
        <v>1</v>
      </c>
      <c r="C21" s="14">
        <f t="shared" si="2"/>
        <v>7</v>
      </c>
      <c r="D21" s="15" t="s">
        <v>46</v>
      </c>
      <c r="E21" s="15" t="s">
        <v>47</v>
      </c>
      <c r="F21" s="15" t="s">
        <v>48</v>
      </c>
      <c r="G21" s="15"/>
      <c r="H21" s="15" t="s">
        <v>38</v>
      </c>
      <c r="I21" s="15"/>
      <c r="J21" s="15">
        <v>8.5</v>
      </c>
      <c r="K21" s="17">
        <f t="shared" si="3"/>
        <v>0.34</v>
      </c>
      <c r="L21" s="15" t="s">
        <v>5</v>
      </c>
    </row>
    <row r="22" spans="1:12" x14ac:dyDescent="0.25">
      <c r="A22" s="13" t="str">
        <f t="shared" si="0"/>
        <v>экология</v>
      </c>
      <c r="B22" s="13">
        <f t="shared" si="1"/>
        <v>1</v>
      </c>
      <c r="C22" s="14">
        <f t="shared" si="2"/>
        <v>8</v>
      </c>
      <c r="D22" s="15" t="s">
        <v>49</v>
      </c>
      <c r="E22" s="15" t="s">
        <v>50</v>
      </c>
      <c r="F22" s="15" t="s">
        <v>51</v>
      </c>
      <c r="G22" s="15"/>
      <c r="H22" s="15" t="s">
        <v>42</v>
      </c>
      <c r="I22" s="15"/>
      <c r="J22" s="15">
        <v>14</v>
      </c>
      <c r="K22" s="17">
        <f t="shared" si="3"/>
        <v>0.56000000000000005</v>
      </c>
      <c r="L22" s="15" t="s">
        <v>4</v>
      </c>
    </row>
    <row r="23" spans="1:12" x14ac:dyDescent="0.25">
      <c r="A23" s="13" t="str">
        <f t="shared" si="0"/>
        <v>экология</v>
      </c>
      <c r="B23" s="13">
        <f t="shared" si="1"/>
        <v>1</v>
      </c>
      <c r="C23" s="14">
        <f t="shared" si="2"/>
        <v>9</v>
      </c>
      <c r="D23" s="15" t="s">
        <v>52</v>
      </c>
      <c r="E23" s="15" t="s">
        <v>53</v>
      </c>
      <c r="F23" s="15" t="s">
        <v>54</v>
      </c>
      <c r="G23" s="15"/>
      <c r="H23" s="15" t="s">
        <v>42</v>
      </c>
      <c r="I23" s="15"/>
      <c r="J23" s="15">
        <v>9.5</v>
      </c>
      <c r="K23" s="17">
        <f t="shared" si="3"/>
        <v>0.38</v>
      </c>
      <c r="L23" s="15" t="s">
        <v>5</v>
      </c>
    </row>
    <row r="24" spans="1:12" x14ac:dyDescent="0.25">
      <c r="A24" s="13" t="str">
        <f t="shared" si="0"/>
        <v>экология</v>
      </c>
      <c r="B24" s="13">
        <f t="shared" si="1"/>
        <v>1</v>
      </c>
      <c r="C24" s="14">
        <f t="shared" si="2"/>
        <v>10</v>
      </c>
      <c r="D24" s="15" t="s">
        <v>55</v>
      </c>
      <c r="E24" s="15" t="s">
        <v>56</v>
      </c>
      <c r="F24" s="15" t="s">
        <v>57</v>
      </c>
      <c r="G24" s="15"/>
      <c r="H24" s="15" t="s">
        <v>31</v>
      </c>
      <c r="I24" s="15"/>
      <c r="J24" s="15">
        <v>9</v>
      </c>
      <c r="K24" s="17">
        <f t="shared" si="3"/>
        <v>0.36</v>
      </c>
      <c r="L24" s="15" t="s">
        <v>5</v>
      </c>
    </row>
    <row r="25" spans="1:12" x14ac:dyDescent="0.25">
      <c r="A25" s="13" t="str">
        <f t="shared" si="0"/>
        <v>экология</v>
      </c>
      <c r="B25" s="13">
        <f t="shared" si="1"/>
        <v>1</v>
      </c>
      <c r="C25" s="14">
        <f t="shared" si="2"/>
        <v>11</v>
      </c>
      <c r="D25" s="15" t="s">
        <v>58</v>
      </c>
      <c r="E25" s="15" t="s">
        <v>59</v>
      </c>
      <c r="F25" s="15" t="s">
        <v>60</v>
      </c>
      <c r="G25" s="15"/>
      <c r="H25" s="15" t="s">
        <v>61</v>
      </c>
      <c r="I25" s="15"/>
      <c r="J25" s="15">
        <v>12</v>
      </c>
      <c r="K25" s="17">
        <f t="shared" si="3"/>
        <v>0.48</v>
      </c>
      <c r="L25" s="15"/>
    </row>
    <row r="26" spans="1:12" x14ac:dyDescent="0.25">
      <c r="A26" s="13" t="str">
        <f t="shared" si="0"/>
        <v>экология</v>
      </c>
      <c r="B26" s="13">
        <f t="shared" si="1"/>
        <v>1</v>
      </c>
      <c r="C26" s="14">
        <f t="shared" si="2"/>
        <v>12</v>
      </c>
      <c r="D26" s="15" t="s">
        <v>62</v>
      </c>
      <c r="E26" s="15" t="s">
        <v>63</v>
      </c>
      <c r="F26" s="15" t="s">
        <v>64</v>
      </c>
      <c r="G26" s="15"/>
      <c r="H26" s="15" t="s">
        <v>61</v>
      </c>
      <c r="I26" s="15"/>
      <c r="J26" s="15">
        <v>7</v>
      </c>
      <c r="K26" s="17">
        <f t="shared" si="3"/>
        <v>0.28000000000000003</v>
      </c>
      <c r="L26" s="15" t="s">
        <v>5</v>
      </c>
    </row>
    <row r="27" spans="1:12" x14ac:dyDescent="0.25">
      <c r="A27" s="13" t="str">
        <f t="shared" si="0"/>
        <v>экология</v>
      </c>
      <c r="B27" s="13">
        <f t="shared" si="1"/>
        <v>1</v>
      </c>
      <c r="C27" s="14">
        <f t="shared" si="2"/>
        <v>13</v>
      </c>
      <c r="D27" s="15" t="s">
        <v>65</v>
      </c>
      <c r="E27" s="15" t="s">
        <v>66</v>
      </c>
      <c r="F27" s="15" t="s">
        <v>67</v>
      </c>
      <c r="G27" s="15"/>
      <c r="H27" s="15" t="s">
        <v>42</v>
      </c>
      <c r="I27" s="15"/>
      <c r="J27" s="15">
        <v>14.5</v>
      </c>
      <c r="K27" s="17">
        <f t="shared" si="3"/>
        <v>0.57999999999999996</v>
      </c>
      <c r="L27" s="15" t="s">
        <v>4</v>
      </c>
    </row>
    <row r="28" spans="1:12" x14ac:dyDescent="0.25">
      <c r="A28" s="13" t="str">
        <f t="shared" si="0"/>
        <v>экология</v>
      </c>
      <c r="B28" s="13">
        <f t="shared" si="1"/>
        <v>1</v>
      </c>
      <c r="C28" s="14">
        <f t="shared" si="2"/>
        <v>14</v>
      </c>
      <c r="D28" s="15" t="s">
        <v>68</v>
      </c>
      <c r="E28" s="15" t="s">
        <v>69</v>
      </c>
      <c r="F28" s="15" t="s">
        <v>70</v>
      </c>
      <c r="G28" s="15"/>
      <c r="H28" s="15" t="s">
        <v>61</v>
      </c>
      <c r="I28" s="15"/>
      <c r="J28" s="15">
        <v>17</v>
      </c>
      <c r="K28" s="17">
        <f t="shared" si="3"/>
        <v>0.68</v>
      </c>
      <c r="L28" s="15" t="s">
        <v>3</v>
      </c>
    </row>
    <row r="29" spans="1:12" x14ac:dyDescent="0.25">
      <c r="A29" s="13" t="str">
        <f t="shared" si="0"/>
        <v>экология</v>
      </c>
      <c r="B29" s="13">
        <f t="shared" si="1"/>
        <v>1</v>
      </c>
      <c r="C29" s="14">
        <f t="shared" si="2"/>
        <v>15</v>
      </c>
      <c r="D29" s="15" t="s">
        <v>71</v>
      </c>
      <c r="E29" s="15" t="s">
        <v>72</v>
      </c>
      <c r="F29" s="15" t="s">
        <v>73</v>
      </c>
      <c r="G29" s="15"/>
      <c r="H29" s="15" t="s">
        <v>38</v>
      </c>
      <c r="I29" s="15"/>
      <c r="J29" s="15">
        <v>13</v>
      </c>
      <c r="K29" s="17">
        <f t="shared" si="3"/>
        <v>0.52</v>
      </c>
      <c r="L29" s="15" t="s">
        <v>4</v>
      </c>
    </row>
    <row r="33" spans="4:12" ht="15.75" x14ac:dyDescent="0.25">
      <c r="D33" s="18"/>
      <c r="E33" s="18"/>
      <c r="F33" s="19"/>
      <c r="G33" s="19"/>
      <c r="H33" s="19"/>
      <c r="I33" s="9"/>
      <c r="J33" s="8"/>
      <c r="K33" s="8"/>
      <c r="L33" s="20"/>
    </row>
    <row r="34" spans="4:12" ht="15.75" x14ac:dyDescent="0.25">
      <c r="D34" s="6" t="s">
        <v>74</v>
      </c>
      <c r="F34" s="21"/>
      <c r="G34" s="22" t="s">
        <v>99</v>
      </c>
      <c r="H34" s="22"/>
      <c r="I34" s="23"/>
      <c r="J34" s="22"/>
      <c r="K34" s="24"/>
      <c r="L34" s="25"/>
    </row>
    <row r="35" spans="4:12" x14ac:dyDescent="0.25">
      <c r="D35" s="8"/>
      <c r="E35" s="8"/>
      <c r="F35" s="26" t="s">
        <v>75</v>
      </c>
      <c r="G35" s="28" t="s">
        <v>76</v>
      </c>
      <c r="H35" s="28"/>
      <c r="I35" s="28"/>
      <c r="J35" s="28"/>
      <c r="K35" s="27"/>
      <c r="L35" s="8"/>
    </row>
    <row r="36" spans="4:12" ht="15.75" x14ac:dyDescent="0.25">
      <c r="D36" s="6" t="s">
        <v>77</v>
      </c>
      <c r="F36" s="21"/>
      <c r="G36" s="22" t="s">
        <v>101</v>
      </c>
      <c r="H36" s="22"/>
      <c r="I36" s="23"/>
      <c r="J36" s="22"/>
      <c r="K36" s="24"/>
      <c r="L36" s="25"/>
    </row>
    <row r="37" spans="4:12" x14ac:dyDescent="0.25">
      <c r="F37" s="26" t="s">
        <v>75</v>
      </c>
      <c r="G37" s="28" t="s">
        <v>76</v>
      </c>
      <c r="H37" s="28"/>
      <c r="I37" s="28"/>
      <c r="J37" s="28"/>
      <c r="K37" s="27"/>
    </row>
    <row r="64" ht="22.5" customHeight="1" x14ac:dyDescent="0.25"/>
  </sheetData>
  <mergeCells count="12">
    <mergeCell ref="A1:L1"/>
    <mergeCell ref="A3:L3"/>
    <mergeCell ref="I5:L5"/>
    <mergeCell ref="I6:L6"/>
    <mergeCell ref="I7:L7"/>
    <mergeCell ref="G35:J35"/>
    <mergeCell ref="G37:J37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50"/>
  <sheetViews>
    <sheetView view="pageBreakPreview" zoomScale="70" zoomScaleNormal="40" zoomScalePageLayoutView="70" workbookViewId="0">
      <selection activeCell="L18" sqref="L18"/>
    </sheetView>
  </sheetViews>
  <sheetFormatPr defaultRowHeight="15" x14ac:dyDescent="0.25"/>
  <cols>
    <col min="1" max="1" width="9.85546875" style="1"/>
    <col min="2" max="2" width="9.42578125" style="1"/>
    <col min="3" max="3" width="4.5703125" style="1"/>
    <col min="4" max="7" width="17.28515625" style="1"/>
    <col min="8" max="8" width="17.140625" style="1"/>
    <col min="9" max="9" width="14.5703125" style="3"/>
    <col min="10" max="10" width="18.7109375" style="1"/>
    <col min="11" max="11" width="6.28515625" style="1"/>
    <col min="12" max="12" width="15.42578125" style="1"/>
    <col min="13" max="257" width="9.42578125" style="1"/>
  </cols>
  <sheetData>
    <row r="1" spans="1:26" ht="15.75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6" t="s">
        <v>9</v>
      </c>
      <c r="E5" s="6"/>
      <c r="F5" s="6"/>
      <c r="G5" s="6"/>
      <c r="H5" s="7"/>
      <c r="I5" s="35" t="s">
        <v>10</v>
      </c>
      <c r="J5" s="35"/>
      <c r="K5" s="35"/>
      <c r="L5" s="35"/>
    </row>
    <row r="6" spans="1:26" x14ac:dyDescent="0.25">
      <c r="D6" s="8"/>
      <c r="E6" s="8"/>
      <c r="F6" s="8"/>
      <c r="G6" s="8"/>
      <c r="H6" s="8"/>
      <c r="I6" s="29" t="s">
        <v>11</v>
      </c>
      <c r="J6" s="29"/>
      <c r="K6" s="29"/>
      <c r="L6" s="29"/>
    </row>
    <row r="7" spans="1:26" ht="15.75" x14ac:dyDescent="0.25">
      <c r="D7" s="8"/>
      <c r="E7" s="8"/>
      <c r="F7" s="8"/>
      <c r="G7" s="8"/>
      <c r="H7" s="8"/>
      <c r="I7" s="35">
        <v>8</v>
      </c>
      <c r="J7" s="35"/>
      <c r="K7" s="35"/>
      <c r="L7" s="35"/>
    </row>
    <row r="8" spans="1:26" x14ac:dyDescent="0.25">
      <c r="D8" s="8"/>
      <c r="E8" s="8"/>
      <c r="F8" s="8"/>
      <c r="G8" s="8"/>
      <c r="H8" s="8"/>
      <c r="I8" s="29" t="s">
        <v>12</v>
      </c>
      <c r="J8" s="29"/>
      <c r="K8" s="29"/>
      <c r="L8" s="29"/>
    </row>
    <row r="10" spans="1:26" x14ac:dyDescent="0.25">
      <c r="D10" s="8"/>
      <c r="E10" s="8"/>
      <c r="F10" s="8"/>
      <c r="G10" s="8"/>
      <c r="H10" s="8"/>
      <c r="I10" s="9"/>
      <c r="J10" s="8"/>
      <c r="K10" s="8"/>
      <c r="L10" s="8"/>
    </row>
    <row r="11" spans="1:26" ht="15.75" x14ac:dyDescent="0.25">
      <c r="D11" s="30" t="s">
        <v>13</v>
      </c>
      <c r="E11" s="30"/>
      <c r="F11" s="31">
        <v>45552</v>
      </c>
      <c r="G11" s="31"/>
      <c r="H11" s="10"/>
      <c r="I11" s="9"/>
      <c r="J11" s="8"/>
      <c r="K11" s="8"/>
      <c r="L11" s="8"/>
    </row>
    <row r="12" spans="1:26" ht="15.75" x14ac:dyDescent="0.25">
      <c r="D12" s="30" t="s">
        <v>14</v>
      </c>
      <c r="E12" s="30"/>
      <c r="F12" s="32">
        <v>33</v>
      </c>
      <c r="G12" s="32"/>
      <c r="H12" s="11"/>
      <c r="J12" s="12"/>
      <c r="K12" s="12"/>
      <c r="L12" s="12"/>
    </row>
    <row r="13" spans="1:26" x14ac:dyDescent="0.25">
      <c r="D13" s="8"/>
      <c r="E13" s="8"/>
      <c r="F13" s="8"/>
      <c r="G13" s="8"/>
      <c r="H13" s="8"/>
      <c r="I13" s="9"/>
      <c r="J13" s="8"/>
      <c r="K13" s="8"/>
      <c r="L13" s="8"/>
    </row>
    <row r="14" spans="1:26" ht="42.75" x14ac:dyDescent="0.25">
      <c r="A14" s="13" t="s">
        <v>15</v>
      </c>
      <c r="B14" s="13" t="s">
        <v>1</v>
      </c>
      <c r="C14" s="13" t="s">
        <v>16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21</v>
      </c>
      <c r="I14" s="13" t="s">
        <v>22</v>
      </c>
      <c r="J14" s="13" t="s">
        <v>23</v>
      </c>
      <c r="K14" s="13" t="s">
        <v>24</v>
      </c>
      <c r="L14" s="13" t="s">
        <v>2</v>
      </c>
    </row>
    <row r="15" spans="1:26" ht="28.5" x14ac:dyDescent="0.25">
      <c r="A15" s="13" t="str">
        <f t="shared" ref="A15" si="0">$I$5</f>
        <v>экология</v>
      </c>
      <c r="B15" s="13">
        <f t="shared" ref="B15" si="1">$A$3</f>
        <v>1</v>
      </c>
      <c r="C15" s="14">
        <f t="shared" ref="C15" si="2">ROW(B15)-14</f>
        <v>1</v>
      </c>
      <c r="D15" s="15" t="s">
        <v>78</v>
      </c>
      <c r="E15" s="15" t="s">
        <v>79</v>
      </c>
      <c r="F15" s="15" t="s">
        <v>80</v>
      </c>
      <c r="G15" s="15" t="s">
        <v>81</v>
      </c>
      <c r="H15" s="15">
        <f t="shared" ref="H15" si="3">$I$7</f>
        <v>8</v>
      </c>
      <c r="I15" s="16" t="s">
        <v>82</v>
      </c>
      <c r="J15" s="15">
        <v>25</v>
      </c>
      <c r="K15" s="17">
        <f t="shared" ref="K15" si="4">J15/$F$12</f>
        <v>0.75757575757575757</v>
      </c>
      <c r="L15" s="15" t="s">
        <v>5</v>
      </c>
    </row>
    <row r="19" spans="4:12" ht="15.75" x14ac:dyDescent="0.25">
      <c r="D19" s="18"/>
      <c r="E19" s="18"/>
      <c r="F19" s="19"/>
      <c r="G19" s="19"/>
      <c r="H19" s="19"/>
      <c r="I19" s="9"/>
      <c r="J19" s="8"/>
      <c r="K19" s="8"/>
      <c r="L19" s="20"/>
    </row>
    <row r="20" spans="4:12" ht="15.75" x14ac:dyDescent="0.25">
      <c r="D20" s="6" t="s">
        <v>74</v>
      </c>
      <c r="F20" s="21"/>
      <c r="G20" s="22" t="s">
        <v>99</v>
      </c>
      <c r="H20" s="22"/>
      <c r="I20" s="23"/>
      <c r="J20" s="22"/>
      <c r="K20" s="24"/>
      <c r="L20" s="25"/>
    </row>
    <row r="21" spans="4:12" x14ac:dyDescent="0.25">
      <c r="D21" s="8"/>
      <c r="E21" s="8"/>
      <c r="F21" s="26" t="s">
        <v>75</v>
      </c>
      <c r="G21" s="28" t="s">
        <v>76</v>
      </c>
      <c r="H21" s="28"/>
      <c r="I21" s="28"/>
      <c r="J21" s="28"/>
      <c r="K21" s="27"/>
      <c r="L21" s="8"/>
    </row>
    <row r="22" spans="4:12" ht="15.75" x14ac:dyDescent="0.25">
      <c r="D22" s="6" t="s">
        <v>77</v>
      </c>
      <c r="F22" s="21"/>
      <c r="G22" s="22" t="s">
        <v>100</v>
      </c>
      <c r="H22" s="22"/>
      <c r="I22" s="23"/>
      <c r="J22" s="22"/>
      <c r="K22" s="24"/>
      <c r="L22" s="25"/>
    </row>
    <row r="23" spans="4:12" x14ac:dyDescent="0.25">
      <c r="F23" s="26" t="s">
        <v>75</v>
      </c>
      <c r="G23" s="28" t="s">
        <v>76</v>
      </c>
      <c r="H23" s="28"/>
      <c r="I23" s="28"/>
      <c r="J23" s="28"/>
      <c r="K23" s="27"/>
    </row>
    <row r="50" ht="22.5" customHeight="1" x14ac:dyDescent="0.25"/>
  </sheetData>
  <mergeCells count="12">
    <mergeCell ref="A1:L1"/>
    <mergeCell ref="A3:L3"/>
    <mergeCell ref="I5:L5"/>
    <mergeCell ref="I6:L6"/>
    <mergeCell ref="I7:L7"/>
    <mergeCell ref="G21:J21"/>
    <mergeCell ref="G23:J23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53"/>
  <sheetViews>
    <sheetView view="pageBreakPreview" zoomScale="70" zoomScaleNormal="40" zoomScalePageLayoutView="70" workbookViewId="0">
      <selection activeCell="F17" sqref="F17"/>
    </sheetView>
  </sheetViews>
  <sheetFormatPr defaultRowHeight="15" x14ac:dyDescent="0.25"/>
  <cols>
    <col min="1" max="1" width="9.85546875" style="1"/>
    <col min="2" max="2" width="9.42578125" style="1"/>
    <col min="3" max="3" width="4.5703125" style="1"/>
    <col min="4" max="7" width="17.28515625" style="1"/>
    <col min="8" max="8" width="17.140625" style="1"/>
    <col min="9" max="9" width="14.5703125" style="3"/>
    <col min="10" max="10" width="18.7109375" style="1"/>
    <col min="11" max="11" width="6.28515625" style="1"/>
    <col min="12" max="12" width="15.42578125" style="1"/>
    <col min="13" max="257" width="9.42578125" style="1"/>
  </cols>
  <sheetData>
    <row r="1" spans="1:26" ht="15.75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6" t="s">
        <v>9</v>
      </c>
      <c r="E5" s="6"/>
      <c r="F5" s="6"/>
      <c r="G5" s="6"/>
      <c r="H5" s="7"/>
      <c r="I5" s="35" t="s">
        <v>10</v>
      </c>
      <c r="J5" s="35"/>
      <c r="K5" s="35"/>
      <c r="L5" s="35"/>
    </row>
    <row r="6" spans="1:26" x14ac:dyDescent="0.25">
      <c r="D6" s="8"/>
      <c r="E6" s="8"/>
      <c r="F6" s="8"/>
      <c r="G6" s="8"/>
      <c r="H6" s="8"/>
      <c r="I6" s="29" t="s">
        <v>11</v>
      </c>
      <c r="J6" s="29"/>
      <c r="K6" s="29"/>
      <c r="L6" s="29"/>
    </row>
    <row r="7" spans="1:26" ht="15.75" x14ac:dyDescent="0.25">
      <c r="D7" s="8"/>
      <c r="E7" s="8"/>
      <c r="F7" s="8"/>
      <c r="G7" s="8"/>
      <c r="H7" s="8"/>
      <c r="I7" s="35">
        <v>9</v>
      </c>
      <c r="J7" s="35"/>
      <c r="K7" s="35"/>
      <c r="L7" s="35"/>
    </row>
    <row r="8" spans="1:26" x14ac:dyDescent="0.25">
      <c r="D8" s="8"/>
      <c r="E8" s="8"/>
      <c r="F8" s="8"/>
      <c r="G8" s="8"/>
      <c r="H8" s="8"/>
      <c r="I8" s="29" t="s">
        <v>12</v>
      </c>
      <c r="J8" s="29"/>
      <c r="K8" s="29"/>
      <c r="L8" s="29"/>
    </row>
    <row r="10" spans="1:26" x14ac:dyDescent="0.25">
      <c r="D10" s="8"/>
      <c r="E10" s="8"/>
      <c r="F10" s="8"/>
      <c r="G10" s="8"/>
      <c r="H10" s="8"/>
      <c r="I10" s="9"/>
      <c r="J10" s="8"/>
      <c r="K10" s="8"/>
      <c r="L10" s="8"/>
    </row>
    <row r="11" spans="1:26" ht="15.75" x14ac:dyDescent="0.25">
      <c r="D11" s="30" t="s">
        <v>13</v>
      </c>
      <c r="E11" s="30"/>
      <c r="F11" s="31">
        <v>45552</v>
      </c>
      <c r="G11" s="31"/>
      <c r="H11" s="10"/>
      <c r="I11" s="9"/>
      <c r="J11" s="8"/>
      <c r="K11" s="8"/>
      <c r="L11" s="8"/>
    </row>
    <row r="12" spans="1:26" ht="15.75" x14ac:dyDescent="0.25">
      <c r="D12" s="30" t="s">
        <v>14</v>
      </c>
      <c r="E12" s="30"/>
      <c r="F12" s="32">
        <v>42</v>
      </c>
      <c r="G12" s="32"/>
      <c r="H12" s="11"/>
      <c r="J12" s="12"/>
      <c r="K12" s="12"/>
      <c r="L12" s="12"/>
    </row>
    <row r="13" spans="1:26" x14ac:dyDescent="0.25">
      <c r="D13" s="8"/>
      <c r="E13" s="8"/>
      <c r="F13" s="8"/>
      <c r="G13" s="8"/>
      <c r="H13" s="8"/>
      <c r="I13" s="9"/>
      <c r="J13" s="8"/>
      <c r="K13" s="8"/>
      <c r="L13" s="8"/>
    </row>
    <row r="14" spans="1:26" ht="42.75" x14ac:dyDescent="0.25">
      <c r="A14" s="13" t="s">
        <v>15</v>
      </c>
      <c r="B14" s="13" t="s">
        <v>1</v>
      </c>
      <c r="C14" s="13" t="s">
        <v>16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21</v>
      </c>
      <c r="I14" s="13" t="s">
        <v>22</v>
      </c>
      <c r="J14" s="13" t="s">
        <v>23</v>
      </c>
      <c r="K14" s="13" t="s">
        <v>24</v>
      </c>
      <c r="L14" s="13" t="s">
        <v>2</v>
      </c>
    </row>
    <row r="15" spans="1:26" ht="28.5" x14ac:dyDescent="0.25">
      <c r="A15" s="13" t="str">
        <f t="shared" ref="A15:A18" si="0">$I$5</f>
        <v>экология</v>
      </c>
      <c r="B15" s="13">
        <f t="shared" ref="B15:B18" si="1">$A$3</f>
        <v>1</v>
      </c>
      <c r="C15" s="14">
        <f t="shared" ref="C15:C18" si="2">ROW(B15)-14</f>
        <v>1</v>
      </c>
      <c r="D15" s="15" t="s">
        <v>83</v>
      </c>
      <c r="E15" s="15" t="s">
        <v>84</v>
      </c>
      <c r="F15" s="15" t="s">
        <v>85</v>
      </c>
      <c r="G15" s="15" t="s">
        <v>86</v>
      </c>
      <c r="H15" s="15">
        <f t="shared" ref="H15:H18" si="3">$I$7</f>
        <v>9</v>
      </c>
      <c r="I15" s="16" t="s">
        <v>87</v>
      </c>
      <c r="J15" s="15">
        <v>25</v>
      </c>
      <c r="K15" s="17">
        <f t="shared" ref="K15:K18" si="4">J15/$F$12</f>
        <v>0.59523809523809523</v>
      </c>
      <c r="L15" s="15" t="s">
        <v>4</v>
      </c>
    </row>
    <row r="16" spans="1:26" ht="28.5" x14ac:dyDescent="0.25">
      <c r="A16" s="13" t="str">
        <f t="shared" si="0"/>
        <v>экология</v>
      </c>
      <c r="B16" s="13">
        <f t="shared" si="1"/>
        <v>1</v>
      </c>
      <c r="C16" s="14">
        <f t="shared" si="2"/>
        <v>2</v>
      </c>
      <c r="D16" s="15" t="s">
        <v>88</v>
      </c>
      <c r="E16" s="15" t="s">
        <v>89</v>
      </c>
      <c r="F16" s="15" t="s">
        <v>90</v>
      </c>
      <c r="G16" s="15" t="s">
        <v>91</v>
      </c>
      <c r="H16" s="15">
        <f t="shared" si="3"/>
        <v>9</v>
      </c>
      <c r="I16" s="15" t="s">
        <v>87</v>
      </c>
      <c r="J16" s="15">
        <v>35</v>
      </c>
      <c r="K16" s="17">
        <f t="shared" si="4"/>
        <v>0.83333333333333337</v>
      </c>
      <c r="L16" s="15" t="s">
        <v>3</v>
      </c>
    </row>
    <row r="17" spans="1:12" ht="28.5" x14ac:dyDescent="0.25">
      <c r="A17" s="13" t="str">
        <f t="shared" si="0"/>
        <v>экология</v>
      </c>
      <c r="B17" s="13">
        <f t="shared" si="1"/>
        <v>1</v>
      </c>
      <c r="C17" s="14">
        <f t="shared" si="2"/>
        <v>3</v>
      </c>
      <c r="D17" s="15" t="s">
        <v>92</v>
      </c>
      <c r="E17" s="15" t="s">
        <v>93</v>
      </c>
      <c r="F17" s="15" t="s">
        <v>94</v>
      </c>
      <c r="G17" s="15" t="s">
        <v>95</v>
      </c>
      <c r="H17" s="15">
        <f t="shared" si="3"/>
        <v>9</v>
      </c>
      <c r="I17" s="15" t="s">
        <v>87</v>
      </c>
      <c r="J17" s="15">
        <v>23</v>
      </c>
      <c r="K17" s="17">
        <f t="shared" si="4"/>
        <v>0.54761904761904767</v>
      </c>
      <c r="L17" s="15" t="s">
        <v>4</v>
      </c>
    </row>
    <row r="18" spans="1:12" ht="28.5" x14ac:dyDescent="0.25">
      <c r="A18" s="13" t="str">
        <f t="shared" si="0"/>
        <v>экология</v>
      </c>
      <c r="B18" s="13">
        <f t="shared" si="1"/>
        <v>1</v>
      </c>
      <c r="C18" s="14">
        <f t="shared" si="2"/>
        <v>4</v>
      </c>
      <c r="D18" s="15" t="s">
        <v>96</v>
      </c>
      <c r="E18" s="15" t="s">
        <v>97</v>
      </c>
      <c r="F18" s="15" t="s">
        <v>98</v>
      </c>
      <c r="G18" s="15" t="s">
        <v>86</v>
      </c>
      <c r="H18" s="15">
        <f t="shared" si="3"/>
        <v>9</v>
      </c>
      <c r="I18" s="15" t="s">
        <v>87</v>
      </c>
      <c r="J18" s="15">
        <v>24</v>
      </c>
      <c r="K18" s="17">
        <f t="shared" si="4"/>
        <v>0.5714285714285714</v>
      </c>
      <c r="L18" s="15" t="s">
        <v>4</v>
      </c>
    </row>
    <row r="22" spans="1:12" ht="15.75" x14ac:dyDescent="0.25">
      <c r="D22" s="18"/>
      <c r="E22" s="18"/>
      <c r="F22" s="19"/>
      <c r="G22" s="19"/>
      <c r="H22" s="19"/>
      <c r="I22" s="9"/>
      <c r="J22" s="8"/>
      <c r="K22" s="8"/>
      <c r="L22" s="20"/>
    </row>
    <row r="23" spans="1:12" ht="15.75" x14ac:dyDescent="0.25">
      <c r="D23" s="6" t="s">
        <v>74</v>
      </c>
      <c r="F23" s="21"/>
      <c r="G23" s="22" t="s">
        <v>99</v>
      </c>
      <c r="H23" s="22"/>
      <c r="I23" s="23"/>
      <c r="J23" s="22"/>
      <c r="K23" s="24"/>
      <c r="L23" s="25"/>
    </row>
    <row r="24" spans="1:12" x14ac:dyDescent="0.25">
      <c r="D24" s="8"/>
      <c r="E24" s="8"/>
      <c r="F24" s="26" t="s">
        <v>75</v>
      </c>
      <c r="G24" s="28" t="s">
        <v>76</v>
      </c>
      <c r="H24" s="28"/>
      <c r="I24" s="28"/>
      <c r="J24" s="28"/>
      <c r="K24" s="27"/>
      <c r="L24" s="8"/>
    </row>
    <row r="25" spans="1:12" ht="15.75" x14ac:dyDescent="0.25">
      <c r="D25" s="6" t="s">
        <v>77</v>
      </c>
      <c r="F25" s="21"/>
      <c r="G25" s="22" t="s">
        <v>100</v>
      </c>
      <c r="H25" s="22"/>
      <c r="I25" s="23"/>
      <c r="J25" s="22"/>
      <c r="K25" s="24"/>
      <c r="L25" s="25"/>
    </row>
    <row r="26" spans="1:12" x14ac:dyDescent="0.25">
      <c r="F26" s="26" t="s">
        <v>75</v>
      </c>
      <c r="G26" s="28" t="s">
        <v>76</v>
      </c>
      <c r="H26" s="28"/>
      <c r="I26" s="28"/>
      <c r="J26" s="28"/>
      <c r="K26" s="27"/>
    </row>
    <row r="53" ht="22.5" customHeight="1" x14ac:dyDescent="0.25"/>
  </sheetData>
  <mergeCells count="12">
    <mergeCell ref="A1:L1"/>
    <mergeCell ref="A3:L3"/>
    <mergeCell ref="I5:L5"/>
    <mergeCell ref="I6:L6"/>
    <mergeCell ref="I7:L7"/>
    <mergeCell ref="G24:J24"/>
    <mergeCell ref="G26:J26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Правила</vt:lpstr>
      <vt:lpstr>6</vt:lpstr>
      <vt:lpstr>8</vt:lpstr>
      <vt:lpstr>9</vt:lpstr>
      <vt:lpstr>_FilterDatabase_2</vt:lpstr>
      <vt:lpstr>_FilterDatabase_4</vt:lpstr>
      <vt:lpstr>_FilterDatabase_5</vt:lpstr>
      <vt:lpstr>Print_Area_2</vt:lpstr>
      <vt:lpstr>Print_Area_4</vt:lpstr>
      <vt:lpstr>Print_Area_5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1</cp:lastModifiedBy>
  <cp:revision>0</cp:revision>
  <cp:lastPrinted>2024-10-03T10:37:19Z</cp:lastPrinted>
  <dcterms:created xsi:type="dcterms:W3CDTF">2023-09-08T05:39:27Z</dcterms:created>
  <dcterms:modified xsi:type="dcterms:W3CDTF">2024-10-03T10:39:05Z</dcterms:modified>
</cp:coreProperties>
</file>