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730" windowHeight="11760" activeTab="3"/>
  </bookViews>
  <sheets>
    <sheet name="Правила" sheetId="13" r:id="rId1"/>
    <sheet name="5" sheetId="19" r:id="rId2"/>
    <sheet name="6" sheetId="18" r:id="rId3"/>
    <sheet name="7" sheetId="17" r:id="rId4"/>
  </sheets>
  <definedNames>
    <definedName name="_xlnm._FilterDatabase" localSheetId="1" hidden="1">'5'!$A$14:$L$14</definedName>
    <definedName name="_xlnm._FilterDatabase" localSheetId="2" hidden="1">'6'!$A$14:$L$14</definedName>
    <definedName name="_xlnm._FilterDatabase" localSheetId="3" hidden="1">'7'!$A$14:$L$14</definedName>
    <definedName name="_xlnm.Print_Area" localSheetId="1">'5'!$A$1:$L$43</definedName>
    <definedName name="_xlnm.Print_Area" localSheetId="2">'6'!$A$1:$L$36</definedName>
    <definedName name="_xlnm.Print_Area" localSheetId="3">'7'!$A$1:$L$37</definedName>
  </definedNames>
  <calcPr calcId="145621"/>
</workbook>
</file>

<file path=xl/calcChain.xml><?xml version="1.0" encoding="utf-8"?>
<calcChain xmlns="http://schemas.openxmlformats.org/spreadsheetml/2006/main">
  <c r="C28" i="17" l="1"/>
  <c r="C27" i="17"/>
  <c r="C26" i="17"/>
  <c r="C25" i="17"/>
  <c r="C24" i="17"/>
  <c r="C23" i="17"/>
  <c r="C22" i="17"/>
  <c r="C21" i="17"/>
  <c r="C20" i="17"/>
  <c r="C19" i="17"/>
  <c r="C18" i="17"/>
  <c r="C17" i="17"/>
  <c r="C16" i="17"/>
  <c r="C15" i="17"/>
  <c r="C30" i="18"/>
  <c r="C29" i="18"/>
  <c r="C28" i="18"/>
  <c r="C27" i="18"/>
  <c r="C26" i="18"/>
  <c r="C25" i="18"/>
  <c r="C24" i="18"/>
  <c r="C23" i="18"/>
  <c r="C22" i="18"/>
  <c r="C21" i="18"/>
  <c r="C20" i="18"/>
  <c r="C19" i="18"/>
  <c r="C18" i="18"/>
  <c r="C17" i="18"/>
  <c r="C16" i="18"/>
  <c r="C15" i="18"/>
  <c r="C38" i="19"/>
  <c r="C37" i="19"/>
  <c r="C36" i="19"/>
  <c r="C35" i="19"/>
  <c r="C34" i="19"/>
  <c r="C33" i="19"/>
  <c r="C32" i="19"/>
  <c r="C31" i="19"/>
  <c r="C30" i="19"/>
  <c r="C29" i="19"/>
  <c r="C28" i="19"/>
  <c r="C27" i="19"/>
  <c r="C26" i="19"/>
  <c r="C25" i="19"/>
  <c r="C24" i="19"/>
  <c r="C23" i="19"/>
  <c r="C22" i="19"/>
  <c r="C21" i="19"/>
  <c r="C20" i="19"/>
  <c r="C19" i="19"/>
  <c r="C18" i="19"/>
  <c r="C17" i="19"/>
  <c r="C16" i="19"/>
  <c r="C15" i="19"/>
  <c r="K38" i="19" l="1"/>
  <c r="B38" i="19"/>
  <c r="A38" i="19"/>
  <c r="K37" i="19"/>
  <c r="B37" i="19"/>
  <c r="A37" i="19"/>
  <c r="K36" i="19"/>
  <c r="B36" i="19"/>
  <c r="A36" i="19"/>
  <c r="K35" i="19"/>
  <c r="B35" i="19"/>
  <c r="A35" i="19"/>
  <c r="K34" i="19"/>
  <c r="B34" i="19"/>
  <c r="A34" i="19"/>
  <c r="K33" i="19"/>
  <c r="B33" i="19"/>
  <c r="A33" i="19"/>
  <c r="K32" i="19"/>
  <c r="B32" i="19"/>
  <c r="A32" i="19"/>
  <c r="K31" i="19"/>
  <c r="B31" i="19"/>
  <c r="A31" i="19"/>
  <c r="K30" i="19"/>
  <c r="B30" i="19"/>
  <c r="A30" i="19"/>
  <c r="K29" i="19"/>
  <c r="B29" i="19"/>
  <c r="A29" i="19"/>
  <c r="K28" i="19"/>
  <c r="B28" i="19"/>
  <c r="A28" i="19"/>
  <c r="K27" i="19"/>
  <c r="B27" i="19"/>
  <c r="A27" i="19"/>
  <c r="K26" i="19"/>
  <c r="B26" i="19"/>
  <c r="A26" i="19"/>
  <c r="K25" i="19"/>
  <c r="B25" i="19"/>
  <c r="A25" i="19"/>
  <c r="K24" i="19"/>
  <c r="B24" i="19"/>
  <c r="A24" i="19"/>
  <c r="K23" i="19"/>
  <c r="B23" i="19"/>
  <c r="A23" i="19"/>
  <c r="K22" i="19"/>
  <c r="B22" i="19"/>
  <c r="A22" i="19"/>
  <c r="K21" i="19"/>
  <c r="B21" i="19"/>
  <c r="A21" i="19"/>
  <c r="K20" i="19"/>
  <c r="B20" i="19"/>
  <c r="A20" i="19"/>
  <c r="K19" i="19"/>
  <c r="B19" i="19"/>
  <c r="A19" i="19"/>
  <c r="K18" i="19"/>
  <c r="B18" i="19"/>
  <c r="A18" i="19"/>
  <c r="K17" i="19"/>
  <c r="B17" i="19"/>
  <c r="A17" i="19"/>
  <c r="K16" i="19"/>
  <c r="B16" i="19"/>
  <c r="A16" i="19"/>
  <c r="K15" i="19"/>
  <c r="B15" i="19"/>
  <c r="A15" i="19"/>
  <c r="K30" i="18"/>
  <c r="B30" i="18"/>
  <c r="A30" i="18"/>
  <c r="K29" i="18"/>
  <c r="B29" i="18"/>
  <c r="A29" i="18"/>
  <c r="K28" i="18"/>
  <c r="B28" i="18"/>
  <c r="A28" i="18"/>
  <c r="K27" i="18"/>
  <c r="B27" i="18"/>
  <c r="A27" i="18"/>
  <c r="K26" i="18"/>
  <c r="B26" i="18"/>
  <c r="A26" i="18"/>
  <c r="K25" i="18"/>
  <c r="B25" i="18"/>
  <c r="A25" i="18"/>
  <c r="K24" i="18"/>
  <c r="B24" i="18"/>
  <c r="A24" i="18"/>
  <c r="K23" i="18"/>
  <c r="B23" i="18"/>
  <c r="A23" i="18"/>
  <c r="K22" i="18"/>
  <c r="B22" i="18"/>
  <c r="A22" i="18"/>
  <c r="K21" i="18"/>
  <c r="B21" i="18"/>
  <c r="A21" i="18"/>
  <c r="K20" i="18"/>
  <c r="B20" i="18"/>
  <c r="A20" i="18"/>
  <c r="K19" i="18"/>
  <c r="B19" i="18"/>
  <c r="A19" i="18"/>
  <c r="K18" i="18"/>
  <c r="B18" i="18"/>
  <c r="A18" i="18"/>
  <c r="K17" i="18"/>
  <c r="B17" i="18"/>
  <c r="A17" i="18"/>
  <c r="K16" i="18"/>
  <c r="B16" i="18"/>
  <c r="A16" i="18"/>
  <c r="K15" i="18"/>
  <c r="B15" i="18"/>
  <c r="A15" i="18"/>
  <c r="K28" i="17"/>
  <c r="B28" i="17"/>
  <c r="A28" i="17"/>
  <c r="K27" i="17"/>
  <c r="B27" i="17"/>
  <c r="A27" i="17"/>
  <c r="K26" i="17"/>
  <c r="B26" i="17"/>
  <c r="A26" i="17"/>
  <c r="K25" i="17"/>
  <c r="B25" i="17"/>
  <c r="A25" i="17"/>
  <c r="K24" i="17"/>
  <c r="B24" i="17"/>
  <c r="A24" i="17"/>
  <c r="K23" i="17"/>
  <c r="B23" i="17"/>
  <c r="A23" i="17"/>
  <c r="K22" i="17"/>
  <c r="B22" i="17"/>
  <c r="A22" i="17"/>
  <c r="K21" i="17"/>
  <c r="B21" i="17"/>
  <c r="A21" i="17"/>
  <c r="K20" i="17"/>
  <c r="B20" i="17"/>
  <c r="A20" i="17"/>
  <c r="K19" i="17"/>
  <c r="B19" i="17"/>
  <c r="A19" i="17"/>
  <c r="K18" i="17"/>
  <c r="B18" i="17"/>
  <c r="A18" i="17"/>
  <c r="K17" i="17"/>
  <c r="B17" i="17"/>
  <c r="A17" i="17"/>
  <c r="K16" i="17"/>
  <c r="B16" i="17"/>
  <c r="A16" i="17"/>
  <c r="K15" i="17"/>
  <c r="B15" i="17"/>
  <c r="A15" i="17"/>
</calcChain>
</file>

<file path=xl/comments1.xml><?xml version="1.0" encoding="utf-8"?>
<comments xmlns="http://schemas.openxmlformats.org/spreadsheetml/2006/main">
  <authors>
    <author>Василенко Дарья Сергеевна</author>
  </authors>
  <commentList>
    <comment ref="I14" authorId="0">
      <text>
        <r>
          <rPr>
            <b/>
            <sz val="9"/>
            <color indexed="81"/>
            <rFont val="Tahoma"/>
            <charset val="1"/>
          </rPr>
          <t>Василенко Дарья Сергеевна:</t>
        </r>
        <r>
          <rPr>
            <sz val="9"/>
            <color indexed="81"/>
            <rFont val="Tahoma"/>
            <charset val="1"/>
          </rPr>
          <t xml:space="preserve">
Столбец заполняется только для детей, которые пишут олимпиаду за более старший класс</t>
        </r>
      </text>
    </comment>
  </commentList>
</comments>
</file>

<file path=xl/comments2.xml><?xml version="1.0" encoding="utf-8"?>
<comments xmlns="http://schemas.openxmlformats.org/spreadsheetml/2006/main">
  <authors>
    <author>Василенко Дарья Сергеевна</author>
  </authors>
  <commentList>
    <comment ref="I14" authorId="0">
      <text>
        <r>
          <rPr>
            <b/>
            <sz val="9"/>
            <color indexed="81"/>
            <rFont val="Tahoma"/>
            <charset val="1"/>
          </rPr>
          <t>Василенко Дарья Сергеевна:</t>
        </r>
        <r>
          <rPr>
            <sz val="9"/>
            <color indexed="81"/>
            <rFont val="Tahoma"/>
            <charset val="1"/>
          </rPr>
          <t xml:space="preserve">
Столбец заполняется только для детей, которые пишут олимпиаду за более старший класс</t>
        </r>
      </text>
    </comment>
  </commentList>
</comments>
</file>

<file path=xl/comments3.xml><?xml version="1.0" encoding="utf-8"?>
<comments xmlns="http://schemas.openxmlformats.org/spreadsheetml/2006/main">
  <authors>
    <author>Василенко Дарья Сергеевна</author>
  </authors>
  <commentList>
    <comment ref="I14" authorId="0">
      <text>
        <r>
          <rPr>
            <b/>
            <sz val="9"/>
            <color indexed="81"/>
            <rFont val="Tahoma"/>
            <charset val="1"/>
          </rPr>
          <t>Василенко Дарья Сергеевна:</t>
        </r>
        <r>
          <rPr>
            <sz val="9"/>
            <color indexed="81"/>
            <rFont val="Tahoma"/>
            <charset val="1"/>
          </rPr>
          <t xml:space="preserve">
Столбец заполняется только для детей, которые пишут олимпиаду за более старший класс</t>
        </r>
      </text>
    </comment>
  </commentList>
</comments>
</file>

<file path=xl/sharedStrings.xml><?xml version="1.0" encoding="utf-8"?>
<sst xmlns="http://schemas.openxmlformats.org/spreadsheetml/2006/main" count="424" uniqueCount="215">
  <si>
    <t>Код участника</t>
  </si>
  <si>
    <t>Итоговый балл</t>
  </si>
  <si>
    <t>Фамилия</t>
  </si>
  <si>
    <t>Имя</t>
  </si>
  <si>
    <t>Отчество</t>
  </si>
  <si>
    <t>Статус</t>
  </si>
  <si>
    <t>ПРОТОКОЛ</t>
  </si>
  <si>
    <t>наименование предмета</t>
  </si>
  <si>
    <t>параллель</t>
  </si>
  <si>
    <t>Дата проведения:</t>
  </si>
  <si>
    <t>ФИО</t>
  </si>
  <si>
    <t>Председатель жюри:</t>
  </si>
  <si>
    <t>Секретарь жюри:</t>
  </si>
  <si>
    <t>подпись</t>
  </si>
  <si>
    <t xml:space="preserve"> результатов проверки работ школьного этапа предметных олимпиад по  </t>
  </si>
  <si>
    <t>Максимальный балл:</t>
  </si>
  <si>
    <t>Предмет</t>
  </si>
  <si>
    <t>%</t>
  </si>
  <si>
    <t>Класс, в котором учится</t>
  </si>
  <si>
    <t>Параллель</t>
  </si>
  <si>
    <t>Класс, за который выступает</t>
  </si>
  <si>
    <t>амтэк</t>
  </si>
  <si>
    <t>жгг</t>
  </si>
  <si>
    <t>ОУ</t>
  </si>
  <si>
    <t>победитель</t>
  </si>
  <si>
    <t>призер</t>
  </si>
  <si>
    <t>участник</t>
  </si>
  <si>
    <t>Практика Технология</t>
  </si>
  <si>
    <t>Моделирование швейных изделий</t>
  </si>
  <si>
    <t>Механическая обработка швейного изделия или узла (пошив изделия)</t>
  </si>
  <si>
    <t>Обработка швейного изделия или узла на швейно-вышивальном оборудовании (вышивка)</t>
  </si>
  <si>
    <t>Робототехника</t>
  </si>
  <si>
    <t>3D-моделирование</t>
  </si>
  <si>
    <t>Электротехника</t>
  </si>
  <si>
    <t>Механическая металлообработка</t>
  </si>
  <si>
    <t>Механическая деревообработка</t>
  </si>
  <si>
    <t>Ручная металлообработка</t>
  </si>
  <si>
    <t>Ручная деревообработка</t>
  </si>
  <si>
    <t>№</t>
  </si>
  <si>
    <t>КУЛЬТУРА ДОМА, ДИЗАЙН И ТЕХНОЛОГИИ</t>
  </si>
  <si>
    <t>КД-5-1</t>
  </si>
  <si>
    <t>КД-5-2</t>
  </si>
  <si>
    <t>КД-5-3</t>
  </si>
  <si>
    <t>КД-5-4</t>
  </si>
  <si>
    <t>КД-5-5</t>
  </si>
  <si>
    <t>КД-5-6</t>
  </si>
  <si>
    <t>КД-5-7</t>
  </si>
  <si>
    <t>КД-5-8</t>
  </si>
  <si>
    <t>КД-5-9</t>
  </si>
  <si>
    <t>КД-5-10</t>
  </si>
  <si>
    <t>КД-5-11</t>
  </si>
  <si>
    <t>КД-5-12</t>
  </si>
  <si>
    <t>КД-5-13</t>
  </si>
  <si>
    <t>КД-5-14</t>
  </si>
  <si>
    <t>КД-5-15</t>
  </si>
  <si>
    <t>КД-5-16</t>
  </si>
  <si>
    <t>КД-5-17</t>
  </si>
  <si>
    <t>КД-5-18</t>
  </si>
  <si>
    <t>КД-5-19</t>
  </si>
  <si>
    <t>КД-5-20</t>
  </si>
  <si>
    <t>КД-5-21</t>
  </si>
  <si>
    <t>КД-5-22</t>
  </si>
  <si>
    <t>КД-5-23</t>
  </si>
  <si>
    <t>КД-5-24</t>
  </si>
  <si>
    <t>КД-6-1</t>
  </si>
  <si>
    <t>КД-6-2</t>
  </si>
  <si>
    <t>КД-6-3</t>
  </si>
  <si>
    <t>КД-6-4</t>
  </si>
  <si>
    <t>КД-6-5</t>
  </si>
  <si>
    <t>КД-6-6</t>
  </si>
  <si>
    <t>КД-6-7</t>
  </si>
  <si>
    <t>КД-6-8</t>
  </si>
  <si>
    <t>КД-6-9</t>
  </si>
  <si>
    <t>КД-6-10</t>
  </si>
  <si>
    <t>КД-6-11</t>
  </si>
  <si>
    <t>КД-6-12</t>
  </si>
  <si>
    <t>КД-6-13</t>
  </si>
  <si>
    <t>КД-6-14</t>
  </si>
  <si>
    <t>КД-6-15</t>
  </si>
  <si>
    <t>КД-6-16</t>
  </si>
  <si>
    <t>КД-7-1</t>
  </si>
  <si>
    <t>КД-7-2</t>
  </si>
  <si>
    <t>КД-7-3</t>
  </si>
  <si>
    <t>КД-7-4</t>
  </si>
  <si>
    <t>КД-7-5</t>
  </si>
  <si>
    <t>КД-7-6</t>
  </si>
  <si>
    <t>КД-7-7</t>
  </si>
  <si>
    <t>КД-7-8</t>
  </si>
  <si>
    <t>КД-7-9</t>
  </si>
  <si>
    <t>КД-7-10</t>
  </si>
  <si>
    <t>КД-7-11</t>
  </si>
  <si>
    <t>КД-7-12</t>
  </si>
  <si>
    <t>КД-7-13</t>
  </si>
  <si>
    <t>КД-7-14</t>
  </si>
  <si>
    <t>Герасимова</t>
  </si>
  <si>
    <t>Варвара</t>
  </si>
  <si>
    <t xml:space="preserve"> Андреевна</t>
  </si>
  <si>
    <t>Гогонова</t>
  </si>
  <si>
    <t>Софья</t>
  </si>
  <si>
    <t>Александровна</t>
  </si>
  <si>
    <t>Егорова</t>
  </si>
  <si>
    <t>Таисия</t>
  </si>
  <si>
    <t>Сергеевна</t>
  </si>
  <si>
    <t>Зяблова</t>
  </si>
  <si>
    <t>Олеся</t>
  </si>
  <si>
    <t>Васильевна</t>
  </si>
  <si>
    <t>Карташова</t>
  </si>
  <si>
    <t>Александра</t>
  </si>
  <si>
    <t xml:space="preserve"> Антоновна</t>
  </si>
  <si>
    <t>Менькова</t>
  </si>
  <si>
    <t>Василиса</t>
  </si>
  <si>
    <t>Панова</t>
  </si>
  <si>
    <t>Ульяна</t>
  </si>
  <si>
    <t>Максимовна</t>
  </si>
  <si>
    <t>Парышева</t>
  </si>
  <si>
    <t>Ксения</t>
  </si>
  <si>
    <t>Викторовна</t>
  </si>
  <si>
    <t>Попова</t>
  </si>
  <si>
    <t>Андреевна</t>
  </si>
  <si>
    <t xml:space="preserve">Семенская </t>
  </si>
  <si>
    <t>Евгеньевна</t>
  </si>
  <si>
    <t>Трофимова</t>
  </si>
  <si>
    <t>Полина</t>
  </si>
  <si>
    <t>Вячеславовна</t>
  </si>
  <si>
    <t>Цыпина</t>
  </si>
  <si>
    <t>Владислава</t>
  </si>
  <si>
    <t>Николаевна</t>
  </si>
  <si>
    <t>5а</t>
  </si>
  <si>
    <t>Асланова</t>
  </si>
  <si>
    <t>Камила</t>
  </si>
  <si>
    <t>Алиевна</t>
  </si>
  <si>
    <t>Барболина</t>
  </si>
  <si>
    <t>Яна</t>
  </si>
  <si>
    <t>Бушманова</t>
  </si>
  <si>
    <t>Елизавета</t>
  </si>
  <si>
    <t>Быкова</t>
  </si>
  <si>
    <t>Диана</t>
  </si>
  <si>
    <t>Волкова</t>
  </si>
  <si>
    <t>Алексеевна</t>
  </si>
  <si>
    <t>Галина</t>
  </si>
  <si>
    <t>анастасия</t>
  </si>
  <si>
    <t>Кириллова</t>
  </si>
  <si>
    <t>Кокина</t>
  </si>
  <si>
    <t>Останина</t>
  </si>
  <si>
    <t>Алина</t>
  </si>
  <si>
    <t>Смирнова</t>
  </si>
  <si>
    <t>Кристина</t>
  </si>
  <si>
    <t>Суханова</t>
  </si>
  <si>
    <t>Дарья</t>
  </si>
  <si>
    <t>Анатольевна</t>
  </si>
  <si>
    <t>Репакова</t>
  </si>
  <si>
    <t>София</t>
  </si>
  <si>
    <t>Дмитриевна</t>
  </si>
  <si>
    <t>Бондаренко</t>
  </si>
  <si>
    <t>Юлия</t>
  </si>
  <si>
    <t>Алена</t>
  </si>
  <si>
    <t>Бородкина</t>
  </si>
  <si>
    <t>Жукова</t>
  </si>
  <si>
    <t>Зимина</t>
  </si>
  <si>
    <t>Ренатовна</t>
  </si>
  <si>
    <t>Кужелькова</t>
  </si>
  <si>
    <t>Анастасия</t>
  </si>
  <si>
    <t>Малкова</t>
  </si>
  <si>
    <t>ева</t>
  </si>
  <si>
    <t>6б</t>
  </si>
  <si>
    <t>5б</t>
  </si>
  <si>
    <t>Алиева</t>
  </si>
  <si>
    <t>Сенай</t>
  </si>
  <si>
    <t>Эльданиз кызы</t>
  </si>
  <si>
    <t>Аранбаева</t>
  </si>
  <si>
    <t>Диера</t>
  </si>
  <si>
    <t>Анварбековна</t>
  </si>
  <si>
    <t>Афоничева</t>
  </si>
  <si>
    <t>Мария</t>
  </si>
  <si>
    <t>Джумаева</t>
  </si>
  <si>
    <t>Рано</t>
  </si>
  <si>
    <t>Ибрагимовна</t>
  </si>
  <si>
    <t>Юрьевна</t>
  </si>
  <si>
    <t>Кострова</t>
  </si>
  <si>
    <t>Карина</t>
  </si>
  <si>
    <t>Кимовна</t>
  </si>
  <si>
    <t>Лемудкина</t>
  </si>
  <si>
    <t>Милана</t>
  </si>
  <si>
    <t>Подольская</t>
  </si>
  <si>
    <t>Ева</t>
  </si>
  <si>
    <t>Эдуардовна</t>
  </si>
  <si>
    <t xml:space="preserve">Чернецкая </t>
  </si>
  <si>
    <t>Денисовна</t>
  </si>
  <si>
    <t>Юркова</t>
  </si>
  <si>
    <t>6д</t>
  </si>
  <si>
    <t>Барынина</t>
  </si>
  <si>
    <t>Брагина</t>
  </si>
  <si>
    <t>Виктория</t>
  </si>
  <si>
    <t>Галкина</t>
  </si>
  <si>
    <t>Валерия</t>
  </si>
  <si>
    <t>Ивановна</t>
  </si>
  <si>
    <t>Гасанова</t>
  </si>
  <si>
    <t>Самира</t>
  </si>
  <si>
    <t>Наил кызы</t>
  </si>
  <si>
    <t>Ефремова</t>
  </si>
  <si>
    <t>Ешина</t>
  </si>
  <si>
    <t>Олеговна</t>
  </si>
  <si>
    <t>Петрова</t>
  </si>
  <si>
    <t>Владимировна</t>
  </si>
  <si>
    <t>Пугачева</t>
  </si>
  <si>
    <t>Разбитнова</t>
  </si>
  <si>
    <t>Злата</t>
  </si>
  <si>
    <t>Сомрякова</t>
  </si>
  <si>
    <t>Павловна</t>
  </si>
  <si>
    <t>Тюрева</t>
  </si>
  <si>
    <t>Федорова</t>
  </si>
  <si>
    <t>7а</t>
  </si>
  <si>
    <t>Баринова Л.А.</t>
  </si>
  <si>
    <t>Белова О.А.</t>
  </si>
  <si>
    <t>Баринова л.а.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</si>
</sst>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9"/>
      <color theme="1"/>
      <name val="Times New Roman"/>
      <family val="1"/>
      <charset val="204"/>
    </font>
    <font>
      <b/>
      <sz val="11"/>
      <color rgb="FF1D2734"/>
      <name val="Arial"/>
      <family val="2"/>
      <charset val="204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6">
    <xf numFmtId="0" fontId="0" fillId="0" borderId="0" xfId="0"/>
    <xf numFmtId="0" fontId="0" fillId="0" borderId="0" xfId="0" applyAlignment="1">
      <alignment horizontal="center"/>
    </xf>
    <xf numFmtId="0" fontId="21" fillId="0" borderId="0" xfId="0" applyFont="1" applyAlignment="1">
      <alignment horizontal="left"/>
    </xf>
    <xf numFmtId="0" fontId="18" fillId="0" borderId="0" xfId="0" applyFont="1" applyAlignment="1"/>
    <xf numFmtId="0" fontId="22" fillId="0" borderId="0" xfId="0" applyFont="1"/>
    <xf numFmtId="0" fontId="0" fillId="33" borderId="0" xfId="0" applyFill="1"/>
    <xf numFmtId="0" fontId="22" fillId="0" borderId="0" xfId="0" applyFont="1" applyAlignment="1">
      <alignment horizontal="center"/>
    </xf>
    <xf numFmtId="0" fontId="24" fillId="0" borderId="10" xfId="0" applyFont="1" applyBorder="1" applyAlignment="1">
      <alignment horizontal="center" vertical="center" wrapText="1"/>
    </xf>
    <xf numFmtId="0" fontId="21" fillId="0" borderId="0" xfId="0" applyFont="1" applyAlignment="1"/>
    <xf numFmtId="14" fontId="23" fillId="0" borderId="0" xfId="0" applyNumberFormat="1" applyFont="1"/>
    <xf numFmtId="14" fontId="25" fillId="0" borderId="0" xfId="0" applyNumberFormat="1" applyFont="1"/>
    <xf numFmtId="0" fontId="0" fillId="33" borderId="12" xfId="0" applyFill="1" applyBorder="1"/>
    <xf numFmtId="0" fontId="0" fillId="33" borderId="12" xfId="0" applyFill="1" applyBorder="1" applyAlignment="1">
      <alignment horizontal="center"/>
    </xf>
    <xf numFmtId="0" fontId="19" fillId="0" borderId="0" xfId="0" applyFont="1" applyBorder="1" applyAlignment="1">
      <alignment horizontal="center" vertical="top" wrapText="1"/>
    </xf>
    <xf numFmtId="0" fontId="26" fillId="0" borderId="0" xfId="0" applyFont="1" applyBorder="1" applyAlignment="1">
      <alignment horizontal="center" vertical="top"/>
    </xf>
    <xf numFmtId="0" fontId="22" fillId="0" borderId="0" xfId="0" applyFont="1" applyFill="1"/>
    <xf numFmtId="0" fontId="20" fillId="0" borderId="0" xfId="0" applyFont="1" applyFill="1" applyBorder="1" applyAlignment="1"/>
    <xf numFmtId="0" fontId="18" fillId="0" borderId="0" xfId="0" applyFont="1" applyAlignment="1">
      <alignment horizontal="center"/>
    </xf>
    <xf numFmtId="0" fontId="21" fillId="0" borderId="0" xfId="0" applyFont="1" applyAlignment="1">
      <alignment horizontal="right"/>
    </xf>
    <xf numFmtId="0" fontId="26" fillId="0" borderId="13" xfId="0" applyFont="1" applyBorder="1" applyAlignment="1">
      <alignment horizontal="center" vertical="top"/>
    </xf>
    <xf numFmtId="0" fontId="0" fillId="33" borderId="0" xfId="0" applyFill="1" applyBorder="1"/>
    <xf numFmtId="9" fontId="22" fillId="0" borderId="10" xfId="0" applyNumberFormat="1" applyFont="1" applyBorder="1"/>
    <xf numFmtId="14" fontId="28" fillId="33" borderId="0" xfId="0" applyNumberFormat="1" applyFont="1" applyFill="1" applyBorder="1" applyAlignment="1">
      <alignment horizontal="left"/>
    </xf>
    <xf numFmtId="0" fontId="23" fillId="33" borderId="0" xfId="0" applyFont="1" applyFill="1" applyBorder="1" applyAlignment="1">
      <alignment horizontal="left"/>
    </xf>
    <xf numFmtId="0" fontId="22" fillId="0" borderId="10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/>
    </xf>
    <xf numFmtId="0" fontId="0" fillId="0" borderId="0" xfId="0" applyAlignment="1">
      <alignment wrapText="1"/>
    </xf>
    <xf numFmtId="0" fontId="18" fillId="0" borderId="0" xfId="0" applyFont="1" applyAlignment="1">
      <alignment horizontal="center"/>
    </xf>
    <xf numFmtId="0" fontId="0" fillId="0" borderId="0" xfId="0" applyProtection="1">
      <protection locked="0"/>
    </xf>
    <xf numFmtId="0" fontId="24" fillId="0" borderId="10" xfId="0" applyFont="1" applyBorder="1" applyAlignment="1" applyProtection="1">
      <alignment horizontal="center" vertical="center" wrapText="1"/>
      <protection locked="0"/>
    </xf>
    <xf numFmtId="0" fontId="22" fillId="0" borderId="10" xfId="0" applyFont="1" applyBorder="1" applyProtection="1">
      <protection locked="0"/>
    </xf>
    <xf numFmtId="0" fontId="31" fillId="0" borderId="0" xfId="0" applyFont="1"/>
    <xf numFmtId="0" fontId="32" fillId="0" borderId="10" xfId="0" applyFont="1" applyBorder="1" applyAlignment="1">
      <alignment horizontal="center" vertical="center" wrapText="1"/>
    </xf>
    <xf numFmtId="0" fontId="33" fillId="0" borderId="0" xfId="0" applyFont="1"/>
    <xf numFmtId="0" fontId="34" fillId="0" borderId="10" xfId="0" applyFont="1" applyBorder="1" applyAlignment="1">
      <alignment horizontal="center" vertical="center" wrapText="1"/>
    </xf>
    <xf numFmtId="0" fontId="0" fillId="0" borderId="10" xfId="0" applyFont="1" applyBorder="1" applyAlignment="1">
      <alignment horizontal="center"/>
    </xf>
    <xf numFmtId="0" fontId="0" fillId="0" borderId="10" xfId="0" applyBorder="1"/>
    <xf numFmtId="0" fontId="35" fillId="0" borderId="0" xfId="0" applyFont="1"/>
    <xf numFmtId="0" fontId="26" fillId="0" borderId="13" xfId="0" applyFont="1" applyBorder="1" applyAlignment="1">
      <alignment horizontal="center" vertical="top"/>
    </xf>
    <xf numFmtId="0" fontId="18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7" fillId="33" borderId="0" xfId="0" applyFont="1" applyFill="1" applyAlignment="1">
      <alignment horizontal="center"/>
    </xf>
    <xf numFmtId="0" fontId="26" fillId="0" borderId="0" xfId="0" applyFont="1" applyAlignment="1">
      <alignment horizontal="center"/>
    </xf>
    <xf numFmtId="0" fontId="18" fillId="0" borderId="0" xfId="0" applyFont="1" applyAlignment="1">
      <alignment horizontal="right"/>
    </xf>
    <xf numFmtId="14" fontId="28" fillId="33" borderId="12" xfId="0" applyNumberFormat="1" applyFont="1" applyFill="1" applyBorder="1" applyAlignment="1">
      <alignment horizontal="left"/>
    </xf>
    <xf numFmtId="0" fontId="23" fillId="33" borderId="11" xfId="0" applyFont="1" applyFill="1" applyBorder="1" applyAlignment="1">
      <alignment horizontal="left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D49"/>
  <sheetViews>
    <sheetView topLeftCell="A10" zoomScale="70" zoomScaleNormal="70" workbookViewId="0">
      <selection activeCell="E30" sqref="E30"/>
    </sheetView>
  </sheetViews>
  <sheetFormatPr defaultRowHeight="15" x14ac:dyDescent="0.25"/>
  <cols>
    <col min="1" max="1" width="11" bestFit="1" customWidth="1"/>
    <col min="2" max="2" width="10.140625" customWidth="1"/>
    <col min="3" max="3" width="12.42578125" customWidth="1"/>
    <col min="4" max="4" width="20.7109375" bestFit="1" customWidth="1"/>
  </cols>
  <sheetData>
    <row r="8" spans="1:4" x14ac:dyDescent="0.25">
      <c r="A8" t="s">
        <v>19</v>
      </c>
      <c r="B8" t="s">
        <v>23</v>
      </c>
      <c r="C8" t="s">
        <v>5</v>
      </c>
      <c r="D8" t="s">
        <v>27</v>
      </c>
    </row>
    <row r="9" spans="1:4" ht="30" x14ac:dyDescent="0.25">
      <c r="A9">
        <v>4</v>
      </c>
      <c r="B9">
        <v>1</v>
      </c>
      <c r="C9" t="s">
        <v>24</v>
      </c>
      <c r="D9" s="26" t="s">
        <v>28</v>
      </c>
    </row>
    <row r="10" spans="1:4" ht="60" x14ac:dyDescent="0.25">
      <c r="A10">
        <v>5</v>
      </c>
      <c r="B10">
        <v>2</v>
      </c>
      <c r="C10" t="s">
        <v>25</v>
      </c>
      <c r="D10" s="26" t="s">
        <v>29</v>
      </c>
    </row>
    <row r="11" spans="1:4" ht="90" x14ac:dyDescent="0.25">
      <c r="A11">
        <v>6</v>
      </c>
      <c r="B11">
        <v>3</v>
      </c>
      <c r="C11" t="s">
        <v>26</v>
      </c>
      <c r="D11" s="26" t="s">
        <v>30</v>
      </c>
    </row>
    <row r="12" spans="1:4" x14ac:dyDescent="0.25">
      <c r="A12">
        <v>7</v>
      </c>
      <c r="B12">
        <v>4</v>
      </c>
      <c r="D12" s="26" t="s">
        <v>31</v>
      </c>
    </row>
    <row r="13" spans="1:4" x14ac:dyDescent="0.25">
      <c r="A13">
        <v>8</v>
      </c>
      <c r="B13">
        <v>5</v>
      </c>
      <c r="D13" s="26" t="s">
        <v>32</v>
      </c>
    </row>
    <row r="14" spans="1:4" ht="30" x14ac:dyDescent="0.25">
      <c r="A14">
        <v>9</v>
      </c>
      <c r="B14">
        <v>6</v>
      </c>
      <c r="D14" s="26" t="s">
        <v>37</v>
      </c>
    </row>
    <row r="15" spans="1:4" ht="30" x14ac:dyDescent="0.25">
      <c r="A15">
        <v>10</v>
      </c>
      <c r="B15">
        <v>7</v>
      </c>
      <c r="D15" s="26" t="s">
        <v>36</v>
      </c>
    </row>
    <row r="16" spans="1:4" ht="30" x14ac:dyDescent="0.25">
      <c r="A16">
        <v>11</v>
      </c>
      <c r="B16">
        <v>8</v>
      </c>
      <c r="D16" s="26" t="s">
        <v>35</v>
      </c>
    </row>
    <row r="17" spans="2:4" ht="30" x14ac:dyDescent="0.25">
      <c r="B17">
        <v>9</v>
      </c>
      <c r="D17" s="26" t="s">
        <v>34</v>
      </c>
    </row>
    <row r="18" spans="2:4" x14ac:dyDescent="0.25">
      <c r="B18">
        <v>10</v>
      </c>
      <c r="D18" s="26" t="s">
        <v>33</v>
      </c>
    </row>
    <row r="19" spans="2:4" x14ac:dyDescent="0.25">
      <c r="B19">
        <v>11</v>
      </c>
    </row>
    <row r="20" spans="2:4" x14ac:dyDescent="0.25">
      <c r="B20">
        <v>12</v>
      </c>
    </row>
    <row r="21" spans="2:4" x14ac:dyDescent="0.25">
      <c r="B21">
        <v>13</v>
      </c>
    </row>
    <row r="22" spans="2:4" x14ac:dyDescent="0.25">
      <c r="B22">
        <v>14</v>
      </c>
    </row>
    <row r="23" spans="2:4" x14ac:dyDescent="0.25">
      <c r="B23">
        <v>15</v>
      </c>
    </row>
    <row r="24" spans="2:4" x14ac:dyDescent="0.25">
      <c r="B24">
        <v>16</v>
      </c>
    </row>
    <row r="25" spans="2:4" x14ac:dyDescent="0.25">
      <c r="B25">
        <v>17</v>
      </c>
    </row>
    <row r="26" spans="2:4" x14ac:dyDescent="0.25">
      <c r="B26">
        <v>18</v>
      </c>
    </row>
    <row r="27" spans="2:4" x14ac:dyDescent="0.25">
      <c r="B27">
        <v>19</v>
      </c>
    </row>
    <row r="28" spans="2:4" x14ac:dyDescent="0.25">
      <c r="B28">
        <v>20</v>
      </c>
    </row>
    <row r="29" spans="2:4" x14ac:dyDescent="0.25">
      <c r="B29">
        <v>21</v>
      </c>
    </row>
    <row r="30" spans="2:4" x14ac:dyDescent="0.25">
      <c r="B30">
        <v>22</v>
      </c>
    </row>
    <row r="31" spans="2:4" x14ac:dyDescent="0.25">
      <c r="B31">
        <v>23</v>
      </c>
    </row>
    <row r="32" spans="2:4" x14ac:dyDescent="0.25">
      <c r="B32">
        <v>24</v>
      </c>
    </row>
    <row r="33" spans="2:2" x14ac:dyDescent="0.25">
      <c r="B33">
        <v>25</v>
      </c>
    </row>
    <row r="34" spans="2:2" x14ac:dyDescent="0.25">
      <c r="B34">
        <v>26</v>
      </c>
    </row>
    <row r="35" spans="2:2" x14ac:dyDescent="0.25">
      <c r="B35">
        <v>27</v>
      </c>
    </row>
    <row r="36" spans="2:2" x14ac:dyDescent="0.25">
      <c r="B36">
        <v>28</v>
      </c>
    </row>
    <row r="37" spans="2:2" x14ac:dyDescent="0.25">
      <c r="B37">
        <v>29</v>
      </c>
    </row>
    <row r="38" spans="2:2" x14ac:dyDescent="0.25">
      <c r="B38">
        <v>30</v>
      </c>
    </row>
    <row r="39" spans="2:2" x14ac:dyDescent="0.25">
      <c r="B39">
        <v>31</v>
      </c>
    </row>
    <row r="40" spans="2:2" x14ac:dyDescent="0.25">
      <c r="B40">
        <v>32</v>
      </c>
    </row>
    <row r="41" spans="2:2" x14ac:dyDescent="0.25">
      <c r="B41">
        <v>33</v>
      </c>
    </row>
    <row r="42" spans="2:2" x14ac:dyDescent="0.25">
      <c r="B42">
        <v>34</v>
      </c>
    </row>
    <row r="43" spans="2:2" x14ac:dyDescent="0.25">
      <c r="B43">
        <v>36</v>
      </c>
    </row>
    <row r="44" spans="2:2" x14ac:dyDescent="0.25">
      <c r="B44">
        <v>39</v>
      </c>
    </row>
    <row r="45" spans="2:2" x14ac:dyDescent="0.25">
      <c r="B45">
        <v>40</v>
      </c>
    </row>
    <row r="46" spans="2:2" x14ac:dyDescent="0.25">
      <c r="B46">
        <v>41</v>
      </c>
    </row>
    <row r="47" spans="2:2" x14ac:dyDescent="0.25">
      <c r="B47">
        <v>43</v>
      </c>
    </row>
    <row r="48" spans="2:2" x14ac:dyDescent="0.25">
      <c r="B48" t="s">
        <v>21</v>
      </c>
    </row>
    <row r="49" spans="2:2" x14ac:dyDescent="0.25">
      <c r="B49" t="s">
        <v>22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59999389629810485"/>
  </sheetPr>
  <dimension ref="A1:Z69"/>
  <sheetViews>
    <sheetView view="pageBreakPreview" topLeftCell="A10" zoomScale="90" zoomScaleNormal="40" zoomScaleSheetLayoutView="90" workbookViewId="0">
      <selection activeCell="L31" sqref="L31"/>
    </sheetView>
  </sheetViews>
  <sheetFormatPr defaultRowHeight="15" x14ac:dyDescent="0.25"/>
  <cols>
    <col min="1" max="1" width="17.5703125" style="31" customWidth="1"/>
    <col min="2" max="2" width="9.140625" customWidth="1"/>
    <col min="3" max="3" width="4.42578125" style="28" bestFit="1" customWidth="1"/>
    <col min="4" max="7" width="16.7109375" customWidth="1"/>
    <col min="8" max="8" width="16.5703125" customWidth="1"/>
    <col min="9" max="9" width="14.140625" style="1" customWidth="1"/>
    <col min="10" max="10" width="18.140625" customWidth="1"/>
    <col min="11" max="11" width="6.140625" customWidth="1"/>
    <col min="12" max="12" width="15" customWidth="1"/>
  </cols>
  <sheetData>
    <row r="1" spans="1:26" ht="15.75" x14ac:dyDescent="0.25">
      <c r="A1" s="39" t="s">
        <v>6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75" x14ac:dyDescent="0.25">
      <c r="D2" s="17"/>
      <c r="E2" s="17"/>
      <c r="F2" s="17"/>
      <c r="G2" s="17"/>
      <c r="H2" s="17"/>
      <c r="I2" s="17"/>
      <c r="J2" s="17"/>
      <c r="K2" s="17"/>
      <c r="L2" s="17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75" x14ac:dyDescent="0.25">
      <c r="A3" s="40">
        <v>1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5" spans="1:26" ht="15.75" x14ac:dyDescent="0.25">
      <c r="D5" s="8" t="s">
        <v>14</v>
      </c>
      <c r="E5" s="8"/>
      <c r="F5" s="8"/>
      <c r="G5" s="8"/>
      <c r="H5" s="18"/>
      <c r="I5" s="41" t="s">
        <v>39</v>
      </c>
      <c r="J5" s="41"/>
      <c r="K5" s="41"/>
      <c r="L5" s="41"/>
    </row>
    <row r="6" spans="1:26" x14ac:dyDescent="0.25">
      <c r="D6" s="4"/>
      <c r="E6" s="4"/>
      <c r="F6" s="4"/>
      <c r="G6" s="4"/>
      <c r="H6" s="4"/>
      <c r="I6" s="42" t="s">
        <v>7</v>
      </c>
      <c r="J6" s="42"/>
      <c r="K6" s="42"/>
      <c r="L6" s="42"/>
    </row>
    <row r="7" spans="1:26" ht="15.75" x14ac:dyDescent="0.25">
      <c r="D7" s="4"/>
      <c r="E7" s="4"/>
      <c r="F7" s="4"/>
      <c r="G7" s="15"/>
      <c r="H7" s="15"/>
      <c r="I7" s="41">
        <v>5</v>
      </c>
      <c r="J7" s="41"/>
      <c r="K7" s="41"/>
      <c r="L7" s="41"/>
    </row>
    <row r="8" spans="1:26" x14ac:dyDescent="0.25">
      <c r="D8" s="4"/>
      <c r="E8" s="4"/>
      <c r="F8" s="4"/>
      <c r="G8" s="4"/>
      <c r="H8" s="4"/>
      <c r="I8" s="42" t="s">
        <v>8</v>
      </c>
      <c r="J8" s="42"/>
      <c r="K8" s="42"/>
      <c r="L8" s="42"/>
    </row>
    <row r="10" spans="1:26" x14ac:dyDescent="0.25">
      <c r="D10" s="4"/>
      <c r="E10" s="4"/>
      <c r="F10" s="4"/>
      <c r="G10" s="4"/>
      <c r="H10" s="4"/>
      <c r="I10" s="6"/>
      <c r="J10" s="4"/>
      <c r="K10" s="4"/>
      <c r="L10" s="4"/>
    </row>
    <row r="11" spans="1:26" ht="15.75" x14ac:dyDescent="0.25">
      <c r="D11" s="43" t="s">
        <v>9</v>
      </c>
      <c r="E11" s="43"/>
      <c r="F11" s="44">
        <v>45576</v>
      </c>
      <c r="G11" s="44"/>
      <c r="H11" s="22"/>
      <c r="I11" s="6"/>
      <c r="J11" s="4"/>
      <c r="K11" s="4"/>
      <c r="L11" s="4"/>
    </row>
    <row r="12" spans="1:26" ht="15.75" x14ac:dyDescent="0.25">
      <c r="D12" s="43" t="s">
        <v>15</v>
      </c>
      <c r="E12" s="43"/>
      <c r="F12" s="45">
        <v>20</v>
      </c>
      <c r="G12" s="45"/>
      <c r="H12" s="23"/>
      <c r="J12" s="16"/>
      <c r="K12" s="16"/>
      <c r="L12" s="16"/>
    </row>
    <row r="13" spans="1:26" x14ac:dyDescent="0.25">
      <c r="D13" s="4"/>
      <c r="E13" s="4"/>
      <c r="F13" s="4"/>
      <c r="G13" s="4"/>
      <c r="H13" s="4"/>
      <c r="I13" s="6"/>
      <c r="J13" s="4"/>
      <c r="K13" s="4"/>
      <c r="L13" s="4"/>
    </row>
    <row r="14" spans="1:26" ht="42.75" x14ac:dyDescent="0.25">
      <c r="A14" s="32" t="s">
        <v>16</v>
      </c>
      <c r="B14" s="7" t="s">
        <v>23</v>
      </c>
      <c r="C14" s="29" t="s">
        <v>38</v>
      </c>
      <c r="D14" s="7" t="s">
        <v>0</v>
      </c>
      <c r="E14" s="7" t="s">
        <v>2</v>
      </c>
      <c r="F14" s="7" t="s">
        <v>3</v>
      </c>
      <c r="G14" s="7" t="s">
        <v>4</v>
      </c>
      <c r="H14" s="7" t="s">
        <v>20</v>
      </c>
      <c r="I14" s="7" t="s">
        <v>18</v>
      </c>
      <c r="J14" s="7" t="s">
        <v>1</v>
      </c>
      <c r="K14" s="7" t="s">
        <v>17</v>
      </c>
      <c r="L14" s="7" t="s">
        <v>5</v>
      </c>
    </row>
    <row r="15" spans="1:26" ht="38.25" x14ac:dyDescent="0.25">
      <c r="A15" s="32" t="str">
        <f t="shared" ref="A15:A38" si="0">$I$5</f>
        <v>КУЛЬТУРА ДОМА, ДИЗАЙН И ТЕХНОЛОГИИ</v>
      </c>
      <c r="B15" s="7">
        <f t="shared" ref="B15:B38" si="1">$A$3</f>
        <v>1</v>
      </c>
      <c r="C15" s="30">
        <f t="shared" ref="C15:C38" si="2">ROW(B15)-14</f>
        <v>1</v>
      </c>
      <c r="D15" s="24" t="s">
        <v>40</v>
      </c>
      <c r="E15" s="24" t="s">
        <v>94</v>
      </c>
      <c r="F15" s="24" t="s">
        <v>95</v>
      </c>
      <c r="G15" s="37" t="s">
        <v>96</v>
      </c>
      <c r="H15" s="24" t="s">
        <v>127</v>
      </c>
      <c r="I15" s="24"/>
      <c r="J15" s="24">
        <v>6</v>
      </c>
      <c r="K15" s="21">
        <f t="shared" ref="K15:K38" si="3">J15/$F$12</f>
        <v>0.3</v>
      </c>
      <c r="L15" s="24" t="s">
        <v>26</v>
      </c>
    </row>
    <row r="16" spans="1:26" ht="38.25" x14ac:dyDescent="0.25">
      <c r="A16" s="32" t="str">
        <f t="shared" si="0"/>
        <v>КУЛЬТУРА ДОМА, ДИЗАЙН И ТЕХНОЛОГИИ</v>
      </c>
      <c r="B16" s="7">
        <f t="shared" si="1"/>
        <v>1</v>
      </c>
      <c r="C16" s="30">
        <f t="shared" si="2"/>
        <v>2</v>
      </c>
      <c r="D16" s="24" t="s">
        <v>41</v>
      </c>
      <c r="E16" s="24" t="s">
        <v>97</v>
      </c>
      <c r="F16" s="24" t="s">
        <v>98</v>
      </c>
      <c r="G16" s="24" t="s">
        <v>99</v>
      </c>
      <c r="H16" s="24" t="s">
        <v>127</v>
      </c>
      <c r="I16" s="24"/>
      <c r="J16" s="24">
        <v>8</v>
      </c>
      <c r="K16" s="21">
        <f t="shared" si="3"/>
        <v>0.4</v>
      </c>
      <c r="L16" s="24" t="s">
        <v>26</v>
      </c>
    </row>
    <row r="17" spans="1:12" ht="38.25" x14ac:dyDescent="0.25">
      <c r="A17" s="32" t="str">
        <f t="shared" si="0"/>
        <v>КУЛЬТУРА ДОМА, ДИЗАЙН И ТЕХНОЛОГИИ</v>
      </c>
      <c r="B17" s="7">
        <f t="shared" si="1"/>
        <v>1</v>
      </c>
      <c r="C17" s="30">
        <f t="shared" si="2"/>
        <v>3</v>
      </c>
      <c r="D17" s="24" t="s">
        <v>42</v>
      </c>
      <c r="E17" s="24" t="s">
        <v>100</v>
      </c>
      <c r="F17" s="24" t="s">
        <v>101</v>
      </c>
      <c r="G17" s="24" t="s">
        <v>102</v>
      </c>
      <c r="H17" s="24" t="s">
        <v>127</v>
      </c>
      <c r="I17" s="24"/>
      <c r="J17" s="24">
        <v>14</v>
      </c>
      <c r="K17" s="21">
        <f t="shared" si="3"/>
        <v>0.7</v>
      </c>
      <c r="L17" s="24" t="s">
        <v>25</v>
      </c>
    </row>
    <row r="18" spans="1:12" ht="38.25" x14ac:dyDescent="0.25">
      <c r="A18" s="32" t="str">
        <f t="shared" si="0"/>
        <v>КУЛЬТУРА ДОМА, ДИЗАЙН И ТЕХНОЛОГИИ</v>
      </c>
      <c r="B18" s="7">
        <f t="shared" si="1"/>
        <v>1</v>
      </c>
      <c r="C18" s="30">
        <f t="shared" si="2"/>
        <v>4</v>
      </c>
      <c r="D18" s="24" t="s">
        <v>43</v>
      </c>
      <c r="E18" s="24" t="s">
        <v>103</v>
      </c>
      <c r="F18" s="24" t="s">
        <v>104</v>
      </c>
      <c r="G18" s="24" t="s">
        <v>105</v>
      </c>
      <c r="H18" s="24" t="s">
        <v>127</v>
      </c>
      <c r="I18" s="24"/>
      <c r="J18" s="24">
        <v>15</v>
      </c>
      <c r="K18" s="21">
        <f t="shared" si="3"/>
        <v>0.75</v>
      </c>
      <c r="L18" s="24" t="s">
        <v>24</v>
      </c>
    </row>
    <row r="19" spans="1:12" ht="38.25" x14ac:dyDescent="0.25">
      <c r="A19" s="32" t="str">
        <f t="shared" si="0"/>
        <v>КУЛЬТУРА ДОМА, ДИЗАЙН И ТЕХНОЛОГИИ</v>
      </c>
      <c r="B19" s="7">
        <f t="shared" si="1"/>
        <v>1</v>
      </c>
      <c r="C19" s="30">
        <f t="shared" si="2"/>
        <v>5</v>
      </c>
      <c r="D19" s="24" t="s">
        <v>44</v>
      </c>
      <c r="E19" s="24" t="s">
        <v>106</v>
      </c>
      <c r="F19" s="24" t="s">
        <v>107</v>
      </c>
      <c r="G19" s="37" t="s">
        <v>108</v>
      </c>
      <c r="H19" s="24" t="s">
        <v>127</v>
      </c>
      <c r="I19" s="24"/>
      <c r="J19" s="24">
        <v>6</v>
      </c>
      <c r="K19" s="21">
        <f t="shared" si="3"/>
        <v>0.3</v>
      </c>
      <c r="L19" s="24" t="s">
        <v>26</v>
      </c>
    </row>
    <row r="20" spans="1:12" ht="38.25" x14ac:dyDescent="0.25">
      <c r="A20" s="32" t="str">
        <f t="shared" si="0"/>
        <v>КУЛЬТУРА ДОМА, ДИЗАЙН И ТЕХНОЛОГИИ</v>
      </c>
      <c r="B20" s="7">
        <f t="shared" si="1"/>
        <v>1</v>
      </c>
      <c r="C20" s="30">
        <f t="shared" si="2"/>
        <v>6</v>
      </c>
      <c r="D20" s="24" t="s">
        <v>45</v>
      </c>
      <c r="E20" s="24" t="s">
        <v>109</v>
      </c>
      <c r="F20" s="24" t="s">
        <v>110</v>
      </c>
      <c r="G20" s="24" t="s">
        <v>102</v>
      </c>
      <c r="H20" s="24" t="s">
        <v>127</v>
      </c>
      <c r="I20" s="24"/>
      <c r="J20" s="24">
        <v>13</v>
      </c>
      <c r="K20" s="21">
        <f t="shared" si="3"/>
        <v>0.65</v>
      </c>
      <c r="L20" s="24" t="s">
        <v>26</v>
      </c>
    </row>
    <row r="21" spans="1:12" ht="38.25" x14ac:dyDescent="0.25">
      <c r="A21" s="32" t="str">
        <f t="shared" si="0"/>
        <v>КУЛЬТУРА ДОМА, ДИЗАЙН И ТЕХНОЛОГИИ</v>
      </c>
      <c r="B21" s="7">
        <f t="shared" si="1"/>
        <v>1</v>
      </c>
      <c r="C21" s="30">
        <f t="shared" si="2"/>
        <v>7</v>
      </c>
      <c r="D21" s="24" t="s">
        <v>46</v>
      </c>
      <c r="E21" s="24" t="s">
        <v>111</v>
      </c>
      <c r="F21" s="24" t="s">
        <v>112</v>
      </c>
      <c r="G21" s="24" t="s">
        <v>113</v>
      </c>
      <c r="H21" s="24" t="s">
        <v>127</v>
      </c>
      <c r="I21" s="24"/>
      <c r="J21" s="24">
        <v>10</v>
      </c>
      <c r="K21" s="21">
        <f t="shared" si="3"/>
        <v>0.5</v>
      </c>
      <c r="L21" s="24" t="s">
        <v>26</v>
      </c>
    </row>
    <row r="22" spans="1:12" ht="38.25" x14ac:dyDescent="0.25">
      <c r="A22" s="32" t="str">
        <f t="shared" si="0"/>
        <v>КУЛЬТУРА ДОМА, ДИЗАЙН И ТЕХНОЛОГИИ</v>
      </c>
      <c r="B22" s="7">
        <f t="shared" si="1"/>
        <v>1</v>
      </c>
      <c r="C22" s="30">
        <f t="shared" si="2"/>
        <v>8</v>
      </c>
      <c r="D22" s="24" t="s">
        <v>47</v>
      </c>
      <c r="E22" s="24" t="s">
        <v>114</v>
      </c>
      <c r="F22" s="24" t="s">
        <v>115</v>
      </c>
      <c r="G22" s="24" t="s">
        <v>116</v>
      </c>
      <c r="H22" s="24" t="s">
        <v>127</v>
      </c>
      <c r="I22" s="24"/>
      <c r="J22" s="24">
        <v>7</v>
      </c>
      <c r="K22" s="21">
        <f t="shared" si="3"/>
        <v>0.35</v>
      </c>
      <c r="L22" s="24" t="s">
        <v>26</v>
      </c>
    </row>
    <row r="23" spans="1:12" ht="38.25" x14ac:dyDescent="0.25">
      <c r="A23" s="32" t="str">
        <f t="shared" si="0"/>
        <v>КУЛЬТУРА ДОМА, ДИЗАЙН И ТЕХНОЛОГИИ</v>
      </c>
      <c r="B23" s="7">
        <f t="shared" si="1"/>
        <v>1</v>
      </c>
      <c r="C23" s="30">
        <f t="shared" si="2"/>
        <v>9</v>
      </c>
      <c r="D23" s="24" t="s">
        <v>48</v>
      </c>
      <c r="E23" s="24" t="s">
        <v>117</v>
      </c>
      <c r="F23" s="24" t="s">
        <v>107</v>
      </c>
      <c r="G23" s="24" t="s">
        <v>118</v>
      </c>
      <c r="H23" s="24" t="s">
        <v>127</v>
      </c>
      <c r="I23" s="24"/>
      <c r="J23" s="24">
        <v>12</v>
      </c>
      <c r="K23" s="21">
        <f t="shared" si="3"/>
        <v>0.6</v>
      </c>
      <c r="L23" s="24" t="s">
        <v>26</v>
      </c>
    </row>
    <row r="24" spans="1:12" ht="38.25" x14ac:dyDescent="0.25">
      <c r="A24" s="32" t="str">
        <f t="shared" si="0"/>
        <v>КУЛЬТУРА ДОМА, ДИЗАЙН И ТЕХНОЛОГИИ</v>
      </c>
      <c r="B24" s="7">
        <f t="shared" si="1"/>
        <v>1</v>
      </c>
      <c r="C24" s="30">
        <f t="shared" si="2"/>
        <v>10</v>
      </c>
      <c r="D24" s="24" t="s">
        <v>49</v>
      </c>
      <c r="E24" s="24" t="s">
        <v>119</v>
      </c>
      <c r="F24" s="24" t="s">
        <v>115</v>
      </c>
      <c r="G24" s="24" t="s">
        <v>120</v>
      </c>
      <c r="H24" s="24" t="s">
        <v>127</v>
      </c>
      <c r="I24" s="24"/>
      <c r="J24" s="24">
        <v>13</v>
      </c>
      <c r="K24" s="21">
        <f t="shared" si="3"/>
        <v>0.65</v>
      </c>
      <c r="L24" s="24" t="s">
        <v>26</v>
      </c>
    </row>
    <row r="25" spans="1:12" ht="38.25" x14ac:dyDescent="0.25">
      <c r="A25" s="32" t="str">
        <f t="shared" si="0"/>
        <v>КУЛЬТУРА ДОМА, ДИЗАЙН И ТЕХНОЛОГИИ</v>
      </c>
      <c r="B25" s="7">
        <f t="shared" si="1"/>
        <v>1</v>
      </c>
      <c r="C25" s="30">
        <f t="shared" si="2"/>
        <v>11</v>
      </c>
      <c r="D25" s="24" t="s">
        <v>50</v>
      </c>
      <c r="E25" s="24" t="s">
        <v>121</v>
      </c>
      <c r="F25" s="24" t="s">
        <v>122</v>
      </c>
      <c r="G25" s="24" t="s">
        <v>123</v>
      </c>
      <c r="H25" s="24" t="s">
        <v>127</v>
      </c>
      <c r="I25" s="24"/>
      <c r="J25" s="24">
        <v>12</v>
      </c>
      <c r="K25" s="21">
        <f t="shared" si="3"/>
        <v>0.6</v>
      </c>
      <c r="L25" s="24" t="s">
        <v>26</v>
      </c>
    </row>
    <row r="26" spans="1:12" ht="38.25" x14ac:dyDescent="0.25">
      <c r="A26" s="32" t="str">
        <f t="shared" si="0"/>
        <v>КУЛЬТУРА ДОМА, ДИЗАЙН И ТЕХНОЛОГИИ</v>
      </c>
      <c r="B26" s="7">
        <f t="shared" si="1"/>
        <v>1</v>
      </c>
      <c r="C26" s="30">
        <f t="shared" si="2"/>
        <v>12</v>
      </c>
      <c r="D26" s="24" t="s">
        <v>51</v>
      </c>
      <c r="E26" s="24" t="s">
        <v>124</v>
      </c>
      <c r="F26" s="24" t="s">
        <v>125</v>
      </c>
      <c r="G26" s="24" t="s">
        <v>126</v>
      </c>
      <c r="H26" s="24" t="s">
        <v>127</v>
      </c>
      <c r="I26" s="24"/>
      <c r="J26" s="24">
        <v>13</v>
      </c>
      <c r="K26" s="21">
        <f t="shared" si="3"/>
        <v>0.65</v>
      </c>
      <c r="L26" s="24" t="s">
        <v>26</v>
      </c>
    </row>
    <row r="27" spans="1:12" ht="38.25" x14ac:dyDescent="0.25">
      <c r="A27" s="32" t="str">
        <f t="shared" si="0"/>
        <v>КУЛЬТУРА ДОМА, ДИЗАЙН И ТЕХНОЛОГИИ</v>
      </c>
      <c r="B27" s="7">
        <f t="shared" si="1"/>
        <v>1</v>
      </c>
      <c r="C27" s="30">
        <f t="shared" si="2"/>
        <v>13</v>
      </c>
      <c r="D27" s="24" t="s">
        <v>52</v>
      </c>
      <c r="E27" s="24" t="s">
        <v>128</v>
      </c>
      <c r="F27" s="24" t="s">
        <v>129</v>
      </c>
      <c r="G27" s="24" t="s">
        <v>130</v>
      </c>
      <c r="H27" s="24" t="s">
        <v>165</v>
      </c>
      <c r="I27" s="24"/>
      <c r="J27" s="24">
        <v>12</v>
      </c>
      <c r="K27" s="21">
        <f t="shared" si="3"/>
        <v>0.6</v>
      </c>
      <c r="L27" s="24" t="s">
        <v>26</v>
      </c>
    </row>
    <row r="28" spans="1:12" ht="38.25" x14ac:dyDescent="0.25">
      <c r="A28" s="32" t="str">
        <f t="shared" si="0"/>
        <v>КУЛЬТУРА ДОМА, ДИЗАЙН И ТЕХНОЛОГИИ</v>
      </c>
      <c r="B28" s="7">
        <f t="shared" si="1"/>
        <v>1</v>
      </c>
      <c r="C28" s="30">
        <f t="shared" si="2"/>
        <v>14</v>
      </c>
      <c r="D28" s="24" t="s">
        <v>53</v>
      </c>
      <c r="E28" s="24" t="s">
        <v>131</v>
      </c>
      <c r="F28" s="24" t="s">
        <v>132</v>
      </c>
      <c r="G28" s="24" t="s">
        <v>120</v>
      </c>
      <c r="H28" s="24" t="s">
        <v>165</v>
      </c>
      <c r="I28" s="24"/>
      <c r="J28" s="24">
        <v>8</v>
      </c>
      <c r="K28" s="21">
        <f t="shared" si="3"/>
        <v>0.4</v>
      </c>
      <c r="L28" s="24" t="s">
        <v>26</v>
      </c>
    </row>
    <row r="29" spans="1:12" ht="38.25" x14ac:dyDescent="0.25">
      <c r="A29" s="32" t="str">
        <f t="shared" si="0"/>
        <v>КУЛЬТУРА ДОМА, ДИЗАЙН И ТЕХНОЛОГИИ</v>
      </c>
      <c r="B29" s="7">
        <f t="shared" si="1"/>
        <v>1</v>
      </c>
      <c r="C29" s="30">
        <f t="shared" si="2"/>
        <v>15</v>
      </c>
      <c r="D29" s="24" t="s">
        <v>54</v>
      </c>
      <c r="E29" s="24" t="s">
        <v>133</v>
      </c>
      <c r="F29" s="24" t="s">
        <v>134</v>
      </c>
      <c r="G29" s="24" t="s">
        <v>102</v>
      </c>
      <c r="H29" s="24" t="s">
        <v>165</v>
      </c>
      <c r="I29" s="24"/>
      <c r="J29" s="24">
        <v>14</v>
      </c>
      <c r="K29" s="21">
        <f t="shared" si="3"/>
        <v>0.7</v>
      </c>
      <c r="L29" s="24" t="s">
        <v>25</v>
      </c>
    </row>
    <row r="30" spans="1:12" ht="38.25" x14ac:dyDescent="0.25">
      <c r="A30" s="32" t="str">
        <f t="shared" si="0"/>
        <v>КУЛЬТУРА ДОМА, ДИЗАЙН И ТЕХНОЛОГИИ</v>
      </c>
      <c r="B30" s="7">
        <f t="shared" si="1"/>
        <v>1</v>
      </c>
      <c r="C30" s="30">
        <f t="shared" si="2"/>
        <v>16</v>
      </c>
      <c r="D30" s="24" t="s">
        <v>55</v>
      </c>
      <c r="E30" s="24" t="s">
        <v>135</v>
      </c>
      <c r="F30" s="24" t="s">
        <v>136</v>
      </c>
      <c r="G30" s="24" t="s">
        <v>120</v>
      </c>
      <c r="H30" s="24" t="s">
        <v>165</v>
      </c>
      <c r="I30" s="24"/>
      <c r="J30" s="24">
        <v>14</v>
      </c>
      <c r="K30" s="21">
        <f t="shared" si="3"/>
        <v>0.7</v>
      </c>
      <c r="L30" s="24" t="s">
        <v>25</v>
      </c>
    </row>
    <row r="31" spans="1:12" ht="38.25" x14ac:dyDescent="0.25">
      <c r="A31" s="32" t="str">
        <f t="shared" si="0"/>
        <v>КУЛЬТУРА ДОМА, ДИЗАЙН И ТЕХНОЛОГИИ</v>
      </c>
      <c r="B31" s="7">
        <f t="shared" si="1"/>
        <v>1</v>
      </c>
      <c r="C31" s="30">
        <f t="shared" si="2"/>
        <v>17</v>
      </c>
      <c r="D31" s="24" t="s">
        <v>56</v>
      </c>
      <c r="E31" s="24" t="s">
        <v>137</v>
      </c>
      <c r="F31" s="24" t="s">
        <v>115</v>
      </c>
      <c r="G31" s="24" t="s">
        <v>138</v>
      </c>
      <c r="H31" s="24" t="s">
        <v>165</v>
      </c>
      <c r="I31" s="24"/>
      <c r="J31" s="24">
        <v>14</v>
      </c>
      <c r="K31" s="21">
        <f t="shared" si="3"/>
        <v>0.7</v>
      </c>
      <c r="L31" s="24" t="s">
        <v>25</v>
      </c>
    </row>
    <row r="32" spans="1:12" ht="38.25" x14ac:dyDescent="0.25">
      <c r="A32" s="32" t="str">
        <f t="shared" si="0"/>
        <v>КУЛЬТУРА ДОМА, ДИЗАЙН И ТЕХНОЛОГИИ</v>
      </c>
      <c r="B32" s="7">
        <f t="shared" si="1"/>
        <v>1</v>
      </c>
      <c r="C32" s="30">
        <f t="shared" si="2"/>
        <v>18</v>
      </c>
      <c r="D32" s="24" t="s">
        <v>57</v>
      </c>
      <c r="E32" s="24" t="s">
        <v>139</v>
      </c>
      <c r="F32" s="24" t="s">
        <v>140</v>
      </c>
      <c r="G32" s="24" t="s">
        <v>120</v>
      </c>
      <c r="H32" s="24" t="s">
        <v>165</v>
      </c>
      <c r="I32" s="24"/>
      <c r="J32" s="24">
        <v>11</v>
      </c>
      <c r="K32" s="21">
        <f t="shared" si="3"/>
        <v>0.55000000000000004</v>
      </c>
      <c r="L32" s="24" t="s">
        <v>26</v>
      </c>
    </row>
    <row r="33" spans="1:12" ht="38.25" x14ac:dyDescent="0.25">
      <c r="A33" s="32" t="str">
        <f t="shared" si="0"/>
        <v>КУЛЬТУРА ДОМА, ДИЗАЙН И ТЕХНОЛОГИИ</v>
      </c>
      <c r="B33" s="7">
        <f t="shared" si="1"/>
        <v>1</v>
      </c>
      <c r="C33" s="30">
        <f t="shared" si="2"/>
        <v>19</v>
      </c>
      <c r="D33" s="24" t="s">
        <v>58</v>
      </c>
      <c r="E33" s="24" t="s">
        <v>141</v>
      </c>
      <c r="F33" s="24" t="s">
        <v>112</v>
      </c>
      <c r="G33" s="24" t="s">
        <v>113</v>
      </c>
      <c r="H33" s="24" t="s">
        <v>165</v>
      </c>
      <c r="I33" s="24"/>
      <c r="J33" s="24">
        <v>8</v>
      </c>
      <c r="K33" s="21">
        <f t="shared" si="3"/>
        <v>0.4</v>
      </c>
      <c r="L33" s="24" t="s">
        <v>26</v>
      </c>
    </row>
    <row r="34" spans="1:12" ht="38.25" x14ac:dyDescent="0.25">
      <c r="A34" s="32" t="str">
        <f t="shared" si="0"/>
        <v>КУЛЬТУРА ДОМА, ДИЗАЙН И ТЕХНОЛОГИИ</v>
      </c>
      <c r="B34" s="7">
        <f t="shared" si="1"/>
        <v>1</v>
      </c>
      <c r="C34" s="30">
        <f t="shared" si="2"/>
        <v>20</v>
      </c>
      <c r="D34" s="24" t="s">
        <v>59</v>
      </c>
      <c r="E34" s="24" t="s">
        <v>142</v>
      </c>
      <c r="F34" s="24" t="s">
        <v>95</v>
      </c>
      <c r="G34" s="24" t="s">
        <v>116</v>
      </c>
      <c r="H34" s="24" t="s">
        <v>165</v>
      </c>
      <c r="I34" s="24"/>
      <c r="J34" s="24">
        <v>12</v>
      </c>
      <c r="K34" s="21">
        <f t="shared" si="3"/>
        <v>0.6</v>
      </c>
      <c r="L34" s="24" t="s">
        <v>26</v>
      </c>
    </row>
    <row r="35" spans="1:12" ht="38.25" x14ac:dyDescent="0.25">
      <c r="A35" s="32" t="str">
        <f t="shared" si="0"/>
        <v>КУЛЬТУРА ДОМА, ДИЗАЙН И ТЕХНОЛОГИИ</v>
      </c>
      <c r="B35" s="7">
        <f t="shared" si="1"/>
        <v>1</v>
      </c>
      <c r="C35" s="30">
        <f t="shared" si="2"/>
        <v>21</v>
      </c>
      <c r="D35" s="24" t="s">
        <v>60</v>
      </c>
      <c r="E35" s="24" t="s">
        <v>143</v>
      </c>
      <c r="F35" s="24" t="s">
        <v>144</v>
      </c>
      <c r="G35" s="24" t="s">
        <v>138</v>
      </c>
      <c r="H35" s="24" t="s">
        <v>165</v>
      </c>
      <c r="I35" s="24"/>
      <c r="J35" s="24">
        <v>8</v>
      </c>
      <c r="K35" s="21">
        <f t="shared" si="3"/>
        <v>0.4</v>
      </c>
      <c r="L35" s="24" t="s">
        <v>26</v>
      </c>
    </row>
    <row r="36" spans="1:12" ht="38.25" x14ac:dyDescent="0.25">
      <c r="A36" s="32" t="str">
        <f t="shared" si="0"/>
        <v>КУЛЬТУРА ДОМА, ДИЗАЙН И ТЕХНОЛОГИИ</v>
      </c>
      <c r="B36" s="7">
        <f t="shared" si="1"/>
        <v>1</v>
      </c>
      <c r="C36" s="30">
        <f t="shared" si="2"/>
        <v>22</v>
      </c>
      <c r="D36" s="24" t="s">
        <v>61</v>
      </c>
      <c r="E36" s="24" t="s">
        <v>145</v>
      </c>
      <c r="F36" s="24" t="s">
        <v>146</v>
      </c>
      <c r="G36" s="37" t="s">
        <v>138</v>
      </c>
      <c r="H36" s="24" t="s">
        <v>165</v>
      </c>
      <c r="I36" s="24"/>
      <c r="J36" s="24">
        <v>4</v>
      </c>
      <c r="K36" s="21">
        <f t="shared" si="3"/>
        <v>0.2</v>
      </c>
      <c r="L36" s="24" t="s">
        <v>26</v>
      </c>
    </row>
    <row r="37" spans="1:12" ht="38.25" x14ac:dyDescent="0.25">
      <c r="A37" s="32" t="str">
        <f t="shared" si="0"/>
        <v>КУЛЬТУРА ДОМА, ДИЗАЙН И ТЕХНОЛОГИИ</v>
      </c>
      <c r="B37" s="7">
        <f t="shared" si="1"/>
        <v>1</v>
      </c>
      <c r="C37" s="30">
        <f t="shared" si="2"/>
        <v>23</v>
      </c>
      <c r="D37" s="24" t="s">
        <v>62</v>
      </c>
      <c r="E37" s="24" t="s">
        <v>147</v>
      </c>
      <c r="F37" s="24" t="s">
        <v>148</v>
      </c>
      <c r="G37" s="24" t="s">
        <v>149</v>
      </c>
      <c r="H37" s="24" t="s">
        <v>165</v>
      </c>
      <c r="I37" s="24"/>
      <c r="J37" s="24">
        <v>15</v>
      </c>
      <c r="K37" s="21">
        <f t="shared" si="3"/>
        <v>0.75</v>
      </c>
      <c r="L37" s="24" t="s">
        <v>24</v>
      </c>
    </row>
    <row r="38" spans="1:12" ht="38.25" x14ac:dyDescent="0.25">
      <c r="A38" s="32" t="str">
        <f t="shared" si="0"/>
        <v>КУЛЬТУРА ДОМА, ДИЗАЙН И ТЕХНОЛОГИИ</v>
      </c>
      <c r="B38" s="7">
        <f t="shared" si="1"/>
        <v>1</v>
      </c>
      <c r="C38" s="30">
        <f t="shared" si="2"/>
        <v>24</v>
      </c>
      <c r="D38" s="24" t="s">
        <v>63</v>
      </c>
      <c r="E38" s="24" t="s">
        <v>150</v>
      </c>
      <c r="F38" s="24" t="s">
        <v>151</v>
      </c>
      <c r="G38" s="24" t="s">
        <v>152</v>
      </c>
      <c r="H38" s="24" t="s">
        <v>165</v>
      </c>
      <c r="I38" s="24"/>
      <c r="J38" s="24">
        <v>10</v>
      </c>
      <c r="K38" s="21">
        <f t="shared" si="3"/>
        <v>0.5</v>
      </c>
      <c r="L38" s="24" t="s">
        <v>26</v>
      </c>
    </row>
    <row r="39" spans="1:12" ht="15.75" x14ac:dyDescent="0.25">
      <c r="D39" s="8" t="s">
        <v>11</v>
      </c>
      <c r="F39" s="5"/>
      <c r="G39" s="11"/>
      <c r="H39" s="11" t="s">
        <v>212</v>
      </c>
      <c r="I39" s="12"/>
      <c r="J39" s="11"/>
      <c r="K39" s="20"/>
      <c r="L39" s="10"/>
    </row>
    <row r="40" spans="1:12" x14ac:dyDescent="0.25">
      <c r="D40" s="4"/>
      <c r="E40" s="4"/>
      <c r="F40" s="19" t="s">
        <v>13</v>
      </c>
      <c r="G40" s="38" t="s">
        <v>10</v>
      </c>
      <c r="H40" s="38"/>
      <c r="I40" s="38"/>
      <c r="J40" s="38"/>
      <c r="K40" s="14"/>
      <c r="L40" s="4"/>
    </row>
    <row r="41" spans="1:12" ht="15.75" x14ac:dyDescent="0.25">
      <c r="D41" s="8" t="s">
        <v>12</v>
      </c>
      <c r="F41" s="5"/>
      <c r="G41" s="11"/>
      <c r="H41" s="11" t="s">
        <v>213</v>
      </c>
      <c r="I41" s="12"/>
      <c r="J41" s="11"/>
      <c r="K41" s="20"/>
      <c r="L41" s="10"/>
    </row>
    <row r="42" spans="1:12" x14ac:dyDescent="0.25">
      <c r="F42" s="19" t="s">
        <v>13</v>
      </c>
      <c r="G42" s="38" t="s">
        <v>10</v>
      </c>
      <c r="H42" s="38"/>
      <c r="I42" s="38"/>
      <c r="J42" s="38"/>
      <c r="K42" s="14"/>
    </row>
    <row r="43" spans="1:12" x14ac:dyDescent="0.25">
      <c r="F43" s="14"/>
      <c r="G43" s="14"/>
      <c r="H43" s="14"/>
      <c r="I43" s="14"/>
      <c r="J43" s="14"/>
      <c r="K43" s="14"/>
    </row>
    <row r="69" ht="22.5" customHeight="1" x14ac:dyDescent="0.25"/>
  </sheetData>
  <autoFilter ref="A14:L14"/>
  <mergeCells count="12">
    <mergeCell ref="G42:J42"/>
    <mergeCell ref="A1:L1"/>
    <mergeCell ref="A3:L3"/>
    <mergeCell ref="I5:L5"/>
    <mergeCell ref="I6:L6"/>
    <mergeCell ref="I7:L7"/>
    <mergeCell ref="I8:L8"/>
    <mergeCell ref="D11:E11"/>
    <mergeCell ref="F11:G11"/>
    <mergeCell ref="D12:E12"/>
    <mergeCell ref="F12:G12"/>
    <mergeCell ref="G40:J40"/>
  </mergeCells>
  <pageMargins left="0.7" right="0.7" top="0.75" bottom="0.75" header="0.3" footer="0.3"/>
  <pageSetup paperSize="9" scale="41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Правила!$B$8:$B$49</xm:f>
          </x14:formula1>
          <xm:sqref>A3</xm:sqref>
        </x14:dataValidation>
        <x14:dataValidation type="list" allowBlank="1" showInputMessage="1" showErrorMessage="1">
          <x14:formula1>
            <xm:f>Правила!$A$9:$A$16</xm:f>
          </x14:formula1>
          <xm:sqref>I7:L7</xm:sqref>
        </x14:dataValidation>
        <x14:dataValidation type="list" allowBlank="1" showInputMessage="1" showErrorMessage="1">
          <x14:formula1>
            <xm:f>Правила!$C$9:$C$11</xm:f>
          </x14:formula1>
          <xm:sqref>L15:L38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59999389629810485"/>
  </sheetPr>
  <dimension ref="A1:Z62"/>
  <sheetViews>
    <sheetView view="pageBreakPreview" topLeftCell="A22" zoomScale="70" zoomScaleNormal="40" zoomScaleSheetLayoutView="70" workbookViewId="0">
      <selection activeCell="L30" sqref="L30"/>
    </sheetView>
  </sheetViews>
  <sheetFormatPr defaultRowHeight="15" x14ac:dyDescent="0.25"/>
  <cols>
    <col min="1" max="1" width="15.85546875" style="31" bestFit="1" customWidth="1"/>
    <col min="2" max="2" width="9.140625" customWidth="1"/>
    <col min="3" max="3" width="4.42578125" style="28" bestFit="1" customWidth="1"/>
    <col min="4" max="7" width="16.7109375" customWidth="1"/>
    <col min="8" max="8" width="16.5703125" customWidth="1"/>
    <col min="9" max="9" width="14.140625" style="1" customWidth="1"/>
    <col min="10" max="10" width="18.140625" customWidth="1"/>
    <col min="11" max="11" width="6.140625" customWidth="1"/>
    <col min="12" max="12" width="15" customWidth="1"/>
  </cols>
  <sheetData>
    <row r="1" spans="1:26" ht="15.75" x14ac:dyDescent="0.25">
      <c r="A1" s="39" t="s">
        <v>6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75" x14ac:dyDescent="0.25">
      <c r="D2" s="17"/>
      <c r="E2" s="17"/>
      <c r="F2" s="17"/>
      <c r="G2" s="17"/>
      <c r="H2" s="17"/>
      <c r="I2" s="17"/>
      <c r="J2" s="17"/>
      <c r="K2" s="17"/>
      <c r="L2" s="17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75" x14ac:dyDescent="0.25">
      <c r="A3" s="40">
        <v>1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5" spans="1:26" ht="15.75" x14ac:dyDescent="0.25">
      <c r="D5" s="8" t="s">
        <v>14</v>
      </c>
      <c r="E5" s="8"/>
      <c r="F5" s="8"/>
      <c r="G5" s="8"/>
      <c r="H5" s="18"/>
      <c r="I5" s="41" t="s">
        <v>39</v>
      </c>
      <c r="J5" s="41"/>
      <c r="K5" s="41"/>
      <c r="L5" s="41"/>
    </row>
    <row r="6" spans="1:26" x14ac:dyDescent="0.25">
      <c r="D6" s="4"/>
      <c r="E6" s="4"/>
      <c r="F6" s="4"/>
      <c r="G6" s="4"/>
      <c r="H6" s="4"/>
      <c r="I6" s="42" t="s">
        <v>7</v>
      </c>
      <c r="J6" s="42"/>
      <c r="K6" s="42"/>
      <c r="L6" s="42"/>
    </row>
    <row r="7" spans="1:26" ht="15.75" x14ac:dyDescent="0.25">
      <c r="D7" s="4"/>
      <c r="E7" s="4"/>
      <c r="F7" s="4"/>
      <c r="G7" s="15"/>
      <c r="H7" s="15"/>
      <c r="I7" s="41">
        <v>6</v>
      </c>
      <c r="J7" s="41"/>
      <c r="K7" s="41"/>
      <c r="L7" s="41"/>
    </row>
    <row r="8" spans="1:26" x14ac:dyDescent="0.25">
      <c r="D8" s="4"/>
      <c r="E8" s="4"/>
      <c r="F8" s="4"/>
      <c r="G8" s="4"/>
      <c r="H8" s="4"/>
      <c r="I8" s="42" t="s">
        <v>8</v>
      </c>
      <c r="J8" s="42"/>
      <c r="K8" s="42"/>
      <c r="L8" s="42"/>
    </row>
    <row r="10" spans="1:26" x14ac:dyDescent="0.25">
      <c r="D10" s="4"/>
      <c r="E10" s="4"/>
      <c r="F10" s="4"/>
      <c r="G10" s="4"/>
      <c r="H10" s="4"/>
      <c r="I10" s="6"/>
      <c r="J10" s="4"/>
      <c r="K10" s="4"/>
      <c r="L10" s="4"/>
    </row>
    <row r="11" spans="1:26" ht="15.75" x14ac:dyDescent="0.25">
      <c r="D11" s="43" t="s">
        <v>9</v>
      </c>
      <c r="E11" s="43"/>
      <c r="F11" s="44">
        <v>45576</v>
      </c>
      <c r="G11" s="44"/>
      <c r="H11" s="22"/>
      <c r="I11" s="6"/>
      <c r="J11" s="4"/>
      <c r="K11" s="4"/>
      <c r="L11" s="4"/>
    </row>
    <row r="12" spans="1:26" ht="15.75" x14ac:dyDescent="0.25">
      <c r="D12" s="43" t="s">
        <v>15</v>
      </c>
      <c r="E12" s="43"/>
      <c r="F12" s="45">
        <v>20</v>
      </c>
      <c r="G12" s="45"/>
      <c r="H12" s="23"/>
      <c r="J12" s="16"/>
      <c r="K12" s="16"/>
      <c r="L12" s="16"/>
    </row>
    <row r="13" spans="1:26" x14ac:dyDescent="0.25">
      <c r="D13" s="4"/>
      <c r="E13" s="4"/>
      <c r="F13" s="4"/>
      <c r="G13" s="4"/>
      <c r="H13" s="4"/>
      <c r="I13" s="6"/>
      <c r="J13" s="4"/>
      <c r="K13" s="4"/>
      <c r="L13" s="4"/>
    </row>
    <row r="14" spans="1:26" ht="42.75" x14ac:dyDescent="0.25">
      <c r="A14" s="32" t="s">
        <v>16</v>
      </c>
      <c r="B14" s="7" t="s">
        <v>23</v>
      </c>
      <c r="C14" s="29" t="s">
        <v>38</v>
      </c>
      <c r="D14" s="7" t="s">
        <v>0</v>
      </c>
      <c r="E14" s="7" t="s">
        <v>2</v>
      </c>
      <c r="F14" s="7" t="s">
        <v>3</v>
      </c>
      <c r="G14" s="7" t="s">
        <v>4</v>
      </c>
      <c r="H14" s="7" t="s">
        <v>20</v>
      </c>
      <c r="I14" s="7" t="s">
        <v>18</v>
      </c>
      <c r="J14" s="7" t="s">
        <v>1</v>
      </c>
      <c r="K14" s="7" t="s">
        <v>17</v>
      </c>
      <c r="L14" s="7" t="s">
        <v>5</v>
      </c>
    </row>
    <row r="15" spans="1:26" ht="38.25" x14ac:dyDescent="0.25">
      <c r="A15" s="32" t="str">
        <f t="shared" ref="A15:A30" si="0">$I$5</f>
        <v>КУЛЬТУРА ДОМА, ДИЗАЙН И ТЕХНОЛОГИИ</v>
      </c>
      <c r="B15" s="7">
        <f t="shared" ref="B15:B30" si="1">$A$3</f>
        <v>1</v>
      </c>
      <c r="C15" s="30">
        <f t="shared" ref="C15:C30" si="2">ROW(B15)-14</f>
        <v>1</v>
      </c>
      <c r="D15" s="24" t="s">
        <v>64</v>
      </c>
      <c r="E15" s="24" t="s">
        <v>153</v>
      </c>
      <c r="F15" s="24" t="s">
        <v>155</v>
      </c>
      <c r="G15" s="37" t="s">
        <v>105</v>
      </c>
      <c r="H15" s="24" t="s">
        <v>164</v>
      </c>
      <c r="I15" s="35"/>
      <c r="J15" s="36">
        <v>20</v>
      </c>
      <c r="K15" s="21">
        <f t="shared" ref="K15:K30" si="3">J15/$F$12</f>
        <v>1</v>
      </c>
      <c r="L15" s="24" t="s">
        <v>24</v>
      </c>
    </row>
    <row r="16" spans="1:26" ht="38.25" x14ac:dyDescent="0.25">
      <c r="A16" s="32" t="str">
        <f t="shared" si="0"/>
        <v>КУЛЬТУРА ДОМА, ДИЗАЙН И ТЕХНОЛОГИИ</v>
      </c>
      <c r="B16" s="7">
        <f t="shared" si="1"/>
        <v>1</v>
      </c>
      <c r="C16" s="30">
        <f t="shared" si="2"/>
        <v>2</v>
      </c>
      <c r="D16" s="24" t="s">
        <v>65</v>
      </c>
      <c r="E16" s="24" t="s">
        <v>156</v>
      </c>
      <c r="F16" s="24" t="s">
        <v>154</v>
      </c>
      <c r="G16" s="24" t="s">
        <v>99</v>
      </c>
      <c r="H16" s="24" t="s">
        <v>164</v>
      </c>
      <c r="I16" s="24"/>
      <c r="J16" s="36">
        <v>19</v>
      </c>
      <c r="K16" s="21">
        <f t="shared" si="3"/>
        <v>0.95</v>
      </c>
      <c r="L16" s="24" t="s">
        <v>25</v>
      </c>
    </row>
    <row r="17" spans="1:12" ht="38.25" x14ac:dyDescent="0.25">
      <c r="A17" s="32" t="str">
        <f t="shared" si="0"/>
        <v>КУЛЬТУРА ДОМА, ДИЗАЙН И ТЕХНОЛОГИИ</v>
      </c>
      <c r="B17" s="7">
        <f t="shared" si="1"/>
        <v>1</v>
      </c>
      <c r="C17" s="30">
        <f t="shared" si="2"/>
        <v>3</v>
      </c>
      <c r="D17" s="24" t="s">
        <v>66</v>
      </c>
      <c r="E17" s="24" t="s">
        <v>157</v>
      </c>
      <c r="F17" s="24" t="s">
        <v>122</v>
      </c>
      <c r="G17" s="24" t="s">
        <v>138</v>
      </c>
      <c r="H17" s="24" t="s">
        <v>164</v>
      </c>
      <c r="I17" s="24"/>
      <c r="J17" s="36">
        <v>19</v>
      </c>
      <c r="K17" s="21">
        <f t="shared" si="3"/>
        <v>0.95</v>
      </c>
      <c r="L17" s="24" t="s">
        <v>25</v>
      </c>
    </row>
    <row r="18" spans="1:12" ht="38.25" x14ac:dyDescent="0.25">
      <c r="A18" s="32" t="str">
        <f t="shared" si="0"/>
        <v>КУЛЬТУРА ДОМА, ДИЗАЙН И ТЕХНОЛОГИИ</v>
      </c>
      <c r="B18" s="7">
        <f t="shared" si="1"/>
        <v>1</v>
      </c>
      <c r="C18" s="30">
        <f t="shared" si="2"/>
        <v>4</v>
      </c>
      <c r="D18" s="24" t="s">
        <v>67</v>
      </c>
      <c r="E18" s="24" t="s">
        <v>158</v>
      </c>
      <c r="F18" s="24" t="s">
        <v>151</v>
      </c>
      <c r="G18" s="24" t="s">
        <v>159</v>
      </c>
      <c r="H18" s="24" t="s">
        <v>164</v>
      </c>
      <c r="I18" s="24"/>
      <c r="J18" s="36">
        <v>15</v>
      </c>
      <c r="K18" s="21">
        <f t="shared" si="3"/>
        <v>0.75</v>
      </c>
      <c r="L18" s="24" t="s">
        <v>26</v>
      </c>
    </row>
    <row r="19" spans="1:12" ht="38.25" x14ac:dyDescent="0.25">
      <c r="A19" s="32" t="str">
        <f t="shared" si="0"/>
        <v>КУЛЬТУРА ДОМА, ДИЗАЙН И ТЕХНОЛОГИИ</v>
      </c>
      <c r="B19" s="7">
        <f t="shared" si="1"/>
        <v>1</v>
      </c>
      <c r="C19" s="30">
        <f t="shared" si="2"/>
        <v>5</v>
      </c>
      <c r="D19" s="24" t="s">
        <v>68</v>
      </c>
      <c r="E19" s="24" t="s">
        <v>160</v>
      </c>
      <c r="F19" s="24" t="s">
        <v>161</v>
      </c>
      <c r="G19" s="37" t="s">
        <v>99</v>
      </c>
      <c r="H19" s="24" t="s">
        <v>164</v>
      </c>
      <c r="I19" s="24"/>
      <c r="J19" s="24">
        <v>18</v>
      </c>
      <c r="K19" s="21">
        <f t="shared" si="3"/>
        <v>0.9</v>
      </c>
      <c r="L19" s="24" t="s">
        <v>25</v>
      </c>
    </row>
    <row r="20" spans="1:12" ht="38.25" x14ac:dyDescent="0.25">
      <c r="A20" s="32" t="str">
        <f t="shared" si="0"/>
        <v>КУЛЬТУРА ДОМА, ДИЗАЙН И ТЕХНОЛОГИИ</v>
      </c>
      <c r="B20" s="7">
        <f t="shared" si="1"/>
        <v>1</v>
      </c>
      <c r="C20" s="30">
        <f t="shared" si="2"/>
        <v>6</v>
      </c>
      <c r="D20" s="24" t="s">
        <v>69</v>
      </c>
      <c r="E20" s="24" t="s">
        <v>162</v>
      </c>
      <c r="F20" s="24" t="s">
        <v>163</v>
      </c>
      <c r="G20" s="24" t="s">
        <v>99</v>
      </c>
      <c r="H20" s="24" t="s">
        <v>164</v>
      </c>
      <c r="I20" s="24"/>
      <c r="J20" s="24">
        <v>17</v>
      </c>
      <c r="K20" s="21">
        <f t="shared" si="3"/>
        <v>0.85</v>
      </c>
      <c r="L20" s="24" t="s">
        <v>26</v>
      </c>
    </row>
    <row r="21" spans="1:12" ht="38.25" x14ac:dyDescent="0.25">
      <c r="A21" s="32" t="str">
        <f t="shared" si="0"/>
        <v>КУЛЬТУРА ДОМА, ДИЗАЙН И ТЕХНОЛОГИИ</v>
      </c>
      <c r="B21" s="7">
        <f t="shared" si="1"/>
        <v>1</v>
      </c>
      <c r="C21" s="30">
        <f t="shared" si="2"/>
        <v>7</v>
      </c>
      <c r="D21" s="24" t="s">
        <v>70</v>
      </c>
      <c r="E21" s="24" t="s">
        <v>166</v>
      </c>
      <c r="F21" s="24" t="s">
        <v>167</v>
      </c>
      <c r="G21" s="37" t="s">
        <v>168</v>
      </c>
      <c r="H21" s="24" t="s">
        <v>189</v>
      </c>
      <c r="I21" s="24"/>
      <c r="J21" s="24">
        <v>9</v>
      </c>
      <c r="K21" s="21">
        <f t="shared" si="3"/>
        <v>0.45</v>
      </c>
      <c r="L21" s="24" t="s">
        <v>26</v>
      </c>
    </row>
    <row r="22" spans="1:12" ht="38.25" x14ac:dyDescent="0.25">
      <c r="A22" s="32" t="str">
        <f t="shared" si="0"/>
        <v>КУЛЬТУРА ДОМА, ДИЗАЙН И ТЕХНОЛОГИИ</v>
      </c>
      <c r="B22" s="7">
        <f t="shared" si="1"/>
        <v>1</v>
      </c>
      <c r="C22" s="30">
        <f t="shared" si="2"/>
        <v>8</v>
      </c>
      <c r="D22" s="24" t="s">
        <v>71</v>
      </c>
      <c r="E22" s="24" t="s">
        <v>169</v>
      </c>
      <c r="F22" s="24" t="s">
        <v>170</v>
      </c>
      <c r="G22" s="24" t="s">
        <v>171</v>
      </c>
      <c r="H22" s="24" t="s">
        <v>189</v>
      </c>
      <c r="I22" s="24"/>
      <c r="J22" s="24">
        <v>16</v>
      </c>
      <c r="K22" s="21">
        <f t="shared" si="3"/>
        <v>0.8</v>
      </c>
      <c r="L22" s="24" t="s">
        <v>26</v>
      </c>
    </row>
    <row r="23" spans="1:12" ht="38.25" x14ac:dyDescent="0.25">
      <c r="A23" s="32" t="str">
        <f t="shared" si="0"/>
        <v>КУЛЬТУРА ДОМА, ДИЗАЙН И ТЕХНОЛОГИИ</v>
      </c>
      <c r="B23" s="7">
        <f t="shared" si="1"/>
        <v>1</v>
      </c>
      <c r="C23" s="30">
        <f t="shared" si="2"/>
        <v>9</v>
      </c>
      <c r="D23" s="24" t="s">
        <v>72</v>
      </c>
      <c r="E23" s="24" t="s">
        <v>172</v>
      </c>
      <c r="F23" s="24" t="s">
        <v>173</v>
      </c>
      <c r="G23" s="24" t="s">
        <v>102</v>
      </c>
      <c r="H23" s="24" t="s">
        <v>189</v>
      </c>
      <c r="I23" s="24"/>
      <c r="J23" s="24">
        <v>13</v>
      </c>
      <c r="K23" s="21">
        <f t="shared" si="3"/>
        <v>0.65</v>
      </c>
      <c r="L23" s="24" t="s">
        <v>26</v>
      </c>
    </row>
    <row r="24" spans="1:12" ht="38.25" x14ac:dyDescent="0.25">
      <c r="A24" s="32" t="str">
        <f t="shared" si="0"/>
        <v>КУЛЬТУРА ДОМА, ДИЗАЙН И ТЕХНОЛОГИИ</v>
      </c>
      <c r="B24" s="7">
        <f t="shared" si="1"/>
        <v>1</v>
      </c>
      <c r="C24" s="30">
        <f t="shared" si="2"/>
        <v>10</v>
      </c>
      <c r="D24" s="24" t="s">
        <v>73</v>
      </c>
      <c r="E24" s="24" t="s">
        <v>174</v>
      </c>
      <c r="F24" s="24" t="s">
        <v>175</v>
      </c>
      <c r="G24" s="24" t="s">
        <v>176</v>
      </c>
      <c r="H24" s="24" t="s">
        <v>189</v>
      </c>
      <c r="I24" s="24"/>
      <c r="J24" s="24">
        <v>12</v>
      </c>
      <c r="K24" s="21">
        <f t="shared" si="3"/>
        <v>0.6</v>
      </c>
      <c r="L24" s="24" t="s">
        <v>26</v>
      </c>
    </row>
    <row r="25" spans="1:12" ht="38.25" x14ac:dyDescent="0.25">
      <c r="A25" s="32" t="str">
        <f t="shared" si="0"/>
        <v>КУЛЬТУРА ДОМА, ДИЗАЙН И ТЕХНОЛОГИИ</v>
      </c>
      <c r="B25" s="7">
        <f t="shared" si="1"/>
        <v>1</v>
      </c>
      <c r="C25" s="30">
        <f t="shared" si="2"/>
        <v>11</v>
      </c>
      <c r="D25" s="24" t="s">
        <v>74</v>
      </c>
      <c r="E25" s="24" t="s">
        <v>100</v>
      </c>
      <c r="F25" s="24" t="s">
        <v>148</v>
      </c>
      <c r="G25" s="24" t="s">
        <v>177</v>
      </c>
      <c r="H25" s="24" t="s">
        <v>189</v>
      </c>
      <c r="I25" s="24"/>
      <c r="J25" s="24">
        <v>16</v>
      </c>
      <c r="K25" s="21">
        <f t="shared" si="3"/>
        <v>0.8</v>
      </c>
      <c r="L25" s="24" t="s">
        <v>26</v>
      </c>
    </row>
    <row r="26" spans="1:12" ht="38.25" x14ac:dyDescent="0.25">
      <c r="A26" s="32" t="str">
        <f t="shared" si="0"/>
        <v>КУЛЬТУРА ДОМА, ДИЗАЙН И ТЕХНОЛОГИИ</v>
      </c>
      <c r="B26" s="7">
        <f t="shared" si="1"/>
        <v>1</v>
      </c>
      <c r="C26" s="30">
        <f t="shared" si="2"/>
        <v>12</v>
      </c>
      <c r="D26" s="24" t="s">
        <v>75</v>
      </c>
      <c r="E26" s="24" t="s">
        <v>178</v>
      </c>
      <c r="F26" s="24" t="s">
        <v>179</v>
      </c>
      <c r="G26" s="24" t="s">
        <v>180</v>
      </c>
      <c r="H26" s="24" t="s">
        <v>189</v>
      </c>
      <c r="I26" s="24"/>
      <c r="J26" s="24">
        <v>8</v>
      </c>
      <c r="K26" s="21">
        <f t="shared" si="3"/>
        <v>0.4</v>
      </c>
      <c r="L26" s="24" t="s">
        <v>26</v>
      </c>
    </row>
    <row r="27" spans="1:12" ht="38.25" x14ac:dyDescent="0.25">
      <c r="A27" s="32" t="str">
        <f t="shared" si="0"/>
        <v>КУЛЬТУРА ДОМА, ДИЗАЙН И ТЕХНОЛОГИИ</v>
      </c>
      <c r="B27" s="7">
        <f t="shared" si="1"/>
        <v>1</v>
      </c>
      <c r="C27" s="30">
        <f t="shared" si="2"/>
        <v>13</v>
      </c>
      <c r="D27" s="24" t="s">
        <v>76</v>
      </c>
      <c r="E27" s="24" t="s">
        <v>181</v>
      </c>
      <c r="F27" s="24" t="s">
        <v>182</v>
      </c>
      <c r="G27" s="24" t="s">
        <v>120</v>
      </c>
      <c r="H27" s="24" t="s">
        <v>189</v>
      </c>
      <c r="I27" s="24"/>
      <c r="J27" s="24">
        <v>11</v>
      </c>
      <c r="K27" s="21">
        <f t="shared" si="3"/>
        <v>0.55000000000000004</v>
      </c>
      <c r="L27" s="24" t="s">
        <v>26</v>
      </c>
    </row>
    <row r="28" spans="1:12" ht="38.25" x14ac:dyDescent="0.25">
      <c r="A28" s="32" t="str">
        <f t="shared" si="0"/>
        <v>КУЛЬТУРА ДОМА, ДИЗАЙН И ТЕХНОЛОГИИ</v>
      </c>
      <c r="B28" s="7">
        <f t="shared" si="1"/>
        <v>1</v>
      </c>
      <c r="C28" s="30">
        <f t="shared" si="2"/>
        <v>14</v>
      </c>
      <c r="D28" s="24" t="s">
        <v>77</v>
      </c>
      <c r="E28" s="24" t="s">
        <v>183</v>
      </c>
      <c r="F28" s="24" t="s">
        <v>184</v>
      </c>
      <c r="G28" s="24" t="s">
        <v>185</v>
      </c>
      <c r="H28" s="24" t="s">
        <v>189</v>
      </c>
      <c r="I28" s="24"/>
      <c r="J28" s="24">
        <v>15</v>
      </c>
      <c r="K28" s="21">
        <f t="shared" si="3"/>
        <v>0.75</v>
      </c>
      <c r="L28" s="24" t="s">
        <v>26</v>
      </c>
    </row>
    <row r="29" spans="1:12" ht="38.25" x14ac:dyDescent="0.25">
      <c r="A29" s="32" t="str">
        <f t="shared" si="0"/>
        <v>КУЛЬТУРА ДОМА, ДИЗАЙН И ТЕХНОЛОГИИ</v>
      </c>
      <c r="B29" s="7">
        <f t="shared" si="1"/>
        <v>1</v>
      </c>
      <c r="C29" s="30">
        <f t="shared" si="2"/>
        <v>15</v>
      </c>
      <c r="D29" s="24" t="s">
        <v>78</v>
      </c>
      <c r="E29" s="24" t="s">
        <v>186</v>
      </c>
      <c r="F29" s="24" t="s">
        <v>136</v>
      </c>
      <c r="G29" s="24" t="s">
        <v>187</v>
      </c>
      <c r="H29" s="24" t="s">
        <v>189</v>
      </c>
      <c r="I29" s="24"/>
      <c r="J29" s="24">
        <v>14</v>
      </c>
      <c r="K29" s="21">
        <f t="shared" si="3"/>
        <v>0.7</v>
      </c>
      <c r="L29" s="24" t="s">
        <v>26</v>
      </c>
    </row>
    <row r="30" spans="1:12" ht="38.25" x14ac:dyDescent="0.25">
      <c r="A30" s="32" t="str">
        <f t="shared" si="0"/>
        <v>КУЛЬТУРА ДОМА, ДИЗАЙН И ТЕХНОЛОГИИ</v>
      </c>
      <c r="B30" s="7">
        <f t="shared" si="1"/>
        <v>1</v>
      </c>
      <c r="C30" s="30">
        <f t="shared" si="2"/>
        <v>16</v>
      </c>
      <c r="D30" s="24" t="s">
        <v>79</v>
      </c>
      <c r="E30" s="24" t="s">
        <v>188</v>
      </c>
      <c r="F30" s="24" t="s">
        <v>148</v>
      </c>
      <c r="G30" s="24" t="s">
        <v>99</v>
      </c>
      <c r="H30" s="24" t="s">
        <v>189</v>
      </c>
      <c r="I30" s="24"/>
      <c r="J30" s="24">
        <v>9</v>
      </c>
      <c r="K30" s="21">
        <f t="shared" si="3"/>
        <v>0.45</v>
      </c>
      <c r="L30" s="24" t="s">
        <v>26</v>
      </c>
    </row>
    <row r="31" spans="1:12" ht="15.75" x14ac:dyDescent="0.25">
      <c r="D31" s="2"/>
      <c r="E31" s="2"/>
      <c r="F31" s="13"/>
      <c r="G31" s="13"/>
      <c r="H31" s="13"/>
      <c r="I31" s="6"/>
      <c r="J31" s="4"/>
      <c r="K31" s="4"/>
      <c r="L31" s="9"/>
    </row>
    <row r="32" spans="1:12" ht="15.75" x14ac:dyDescent="0.25">
      <c r="D32" s="8" t="s">
        <v>11</v>
      </c>
      <c r="F32" s="5"/>
      <c r="G32" s="11"/>
      <c r="H32" s="11" t="s">
        <v>212</v>
      </c>
      <c r="I32" s="12"/>
      <c r="J32" s="11"/>
      <c r="K32" s="20"/>
      <c r="L32" s="10"/>
    </row>
    <row r="33" spans="4:12" x14ac:dyDescent="0.25">
      <c r="D33" s="4"/>
      <c r="E33" s="4"/>
      <c r="F33" s="19" t="s">
        <v>13</v>
      </c>
      <c r="G33" s="38" t="s">
        <v>10</v>
      </c>
      <c r="H33" s="38"/>
      <c r="I33" s="38"/>
      <c r="J33" s="38"/>
      <c r="K33" s="14"/>
      <c r="L33" s="4"/>
    </row>
    <row r="34" spans="4:12" ht="15.75" x14ac:dyDescent="0.25">
      <c r="D34" s="8" t="s">
        <v>12</v>
      </c>
      <c r="F34" s="5"/>
      <c r="G34" s="11"/>
      <c r="H34" s="11" t="s">
        <v>213</v>
      </c>
      <c r="I34" s="12"/>
      <c r="J34" s="11"/>
      <c r="K34" s="20"/>
      <c r="L34" s="10"/>
    </row>
    <row r="35" spans="4:12" x14ac:dyDescent="0.25">
      <c r="F35" s="19" t="s">
        <v>13</v>
      </c>
      <c r="G35" s="38" t="s">
        <v>10</v>
      </c>
      <c r="H35" s="38"/>
      <c r="I35" s="38"/>
      <c r="J35" s="38"/>
      <c r="K35" s="14"/>
    </row>
    <row r="36" spans="4:12" x14ac:dyDescent="0.25">
      <c r="F36" s="14"/>
      <c r="G36" s="14"/>
      <c r="H36" s="14"/>
      <c r="I36" s="14"/>
      <c r="J36" s="14"/>
      <c r="K36" s="14"/>
    </row>
    <row r="62" ht="22.5" customHeight="1" x14ac:dyDescent="0.25"/>
  </sheetData>
  <autoFilter ref="A14:L14"/>
  <mergeCells count="12">
    <mergeCell ref="G35:J35"/>
    <mergeCell ref="A1:L1"/>
    <mergeCell ref="A3:L3"/>
    <mergeCell ref="I5:L5"/>
    <mergeCell ref="I6:L6"/>
    <mergeCell ref="I7:L7"/>
    <mergeCell ref="I8:L8"/>
    <mergeCell ref="D11:E11"/>
    <mergeCell ref="F11:G11"/>
    <mergeCell ref="D12:E12"/>
    <mergeCell ref="F12:G12"/>
    <mergeCell ref="G33:J33"/>
  </mergeCells>
  <pageMargins left="0.7" right="0.7" top="0.75" bottom="0.75" header="0.3" footer="0.3"/>
  <pageSetup paperSize="9" scale="41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Правила!$B$8:$B$49</xm:f>
          </x14:formula1>
          <xm:sqref>A3</xm:sqref>
        </x14:dataValidation>
        <x14:dataValidation type="list" allowBlank="1" showInputMessage="1" showErrorMessage="1">
          <x14:formula1>
            <xm:f>Правила!$A$9:$A$16</xm:f>
          </x14:formula1>
          <xm:sqref>I7:L7</xm:sqref>
        </x14:dataValidation>
        <x14:dataValidation type="list" allowBlank="1" showInputMessage="1" showErrorMessage="1">
          <x14:formula1>
            <xm:f>Правила!$C$9:$C$11</xm:f>
          </x14:formula1>
          <xm:sqref>L15:L30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59999389629810485"/>
  </sheetPr>
  <dimension ref="A1:Z63"/>
  <sheetViews>
    <sheetView tabSelected="1" view="pageBreakPreview" topLeftCell="A13" zoomScale="70" zoomScaleNormal="40" zoomScaleSheetLayoutView="70" workbookViewId="0">
      <selection activeCell="H35" sqref="H35"/>
    </sheetView>
  </sheetViews>
  <sheetFormatPr defaultRowHeight="15" x14ac:dyDescent="0.25"/>
  <cols>
    <col min="1" max="1" width="15.85546875" style="33" bestFit="1" customWidth="1"/>
    <col min="2" max="2" width="9.140625" customWidth="1"/>
    <col min="3" max="3" width="4.42578125" style="28" bestFit="1" customWidth="1"/>
    <col min="4" max="7" width="16.7109375" customWidth="1"/>
    <col min="8" max="8" width="16.5703125" customWidth="1"/>
    <col min="9" max="9" width="14.140625" style="1" customWidth="1"/>
    <col min="10" max="10" width="18.140625" customWidth="1"/>
    <col min="11" max="11" width="6.140625" customWidth="1"/>
    <col min="12" max="12" width="15" customWidth="1"/>
  </cols>
  <sheetData>
    <row r="1" spans="1:26" ht="15.75" x14ac:dyDescent="0.25">
      <c r="A1" s="39" t="s">
        <v>6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75" x14ac:dyDescent="0.25">
      <c r="D2" s="17"/>
      <c r="E2" s="17"/>
      <c r="F2" s="27"/>
      <c r="G2" s="27"/>
      <c r="H2" s="17"/>
      <c r="I2" s="27"/>
      <c r="J2" s="17"/>
      <c r="K2" s="17"/>
      <c r="L2" s="17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75" x14ac:dyDescent="0.25">
      <c r="A3" s="40">
        <v>1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5" spans="1:26" ht="15.75" x14ac:dyDescent="0.25">
      <c r="D5" s="8" t="s">
        <v>14</v>
      </c>
      <c r="E5" s="8"/>
      <c r="F5" s="8"/>
      <c r="G5" s="8"/>
      <c r="H5" s="18"/>
      <c r="I5" s="41" t="s">
        <v>39</v>
      </c>
      <c r="J5" s="41"/>
      <c r="K5" s="41"/>
      <c r="L5" s="41"/>
    </row>
    <row r="6" spans="1:26" x14ac:dyDescent="0.25">
      <c r="D6" s="4"/>
      <c r="E6" s="4"/>
      <c r="F6" s="4"/>
      <c r="G6" s="4"/>
      <c r="H6" s="4"/>
      <c r="I6" s="42" t="s">
        <v>7</v>
      </c>
      <c r="J6" s="42"/>
      <c r="K6" s="42"/>
      <c r="L6" s="42"/>
    </row>
    <row r="7" spans="1:26" ht="15.75" x14ac:dyDescent="0.25">
      <c r="D7" s="4"/>
      <c r="E7" s="4"/>
      <c r="F7" s="4"/>
      <c r="G7" s="15"/>
      <c r="H7" s="15"/>
      <c r="I7" s="41">
        <v>7</v>
      </c>
      <c r="J7" s="41"/>
      <c r="K7" s="41"/>
      <c r="L7" s="41"/>
    </row>
    <row r="8" spans="1:26" x14ac:dyDescent="0.25">
      <c r="D8" s="4"/>
      <c r="E8" s="4"/>
      <c r="F8" s="4"/>
      <c r="G8" s="4"/>
      <c r="H8" s="4"/>
      <c r="I8" s="42" t="s">
        <v>8</v>
      </c>
      <c r="J8" s="42"/>
      <c r="K8" s="42"/>
      <c r="L8" s="42"/>
    </row>
    <row r="10" spans="1:26" x14ac:dyDescent="0.25">
      <c r="D10" s="4"/>
      <c r="E10" s="4"/>
      <c r="F10" s="4"/>
      <c r="G10" s="4"/>
      <c r="H10" s="4"/>
      <c r="I10" s="6"/>
      <c r="J10" s="4"/>
      <c r="K10" s="4"/>
      <c r="L10" s="4"/>
    </row>
    <row r="11" spans="1:26" ht="15.75" x14ac:dyDescent="0.25">
      <c r="D11" s="43" t="s">
        <v>9</v>
      </c>
      <c r="E11" s="43"/>
      <c r="F11" s="44">
        <v>45576</v>
      </c>
      <c r="G11" s="44"/>
      <c r="H11" s="22"/>
      <c r="I11" s="6"/>
      <c r="J11" s="4"/>
      <c r="K11" s="4"/>
      <c r="L11" s="4"/>
    </row>
    <row r="12" spans="1:26" ht="15.75" x14ac:dyDescent="0.25">
      <c r="D12" s="43" t="s">
        <v>15</v>
      </c>
      <c r="E12" s="43"/>
      <c r="F12" s="45">
        <v>25</v>
      </c>
      <c r="G12" s="45"/>
      <c r="H12" s="23"/>
      <c r="J12" s="16"/>
      <c r="K12" s="16"/>
      <c r="L12" s="16"/>
    </row>
    <row r="13" spans="1:26" x14ac:dyDescent="0.25">
      <c r="D13" s="4"/>
      <c r="E13" s="4"/>
      <c r="F13" s="4"/>
      <c r="G13" s="4"/>
      <c r="H13" s="4"/>
      <c r="I13" s="6"/>
      <c r="J13" s="4"/>
      <c r="K13" s="4"/>
      <c r="L13" s="4"/>
    </row>
    <row r="14" spans="1:26" ht="42.75" x14ac:dyDescent="0.25">
      <c r="A14" s="34" t="s">
        <v>16</v>
      </c>
      <c r="B14" s="7" t="s">
        <v>23</v>
      </c>
      <c r="C14" s="29" t="s">
        <v>38</v>
      </c>
      <c r="D14" s="7" t="s">
        <v>0</v>
      </c>
      <c r="E14" s="7" t="s">
        <v>2</v>
      </c>
      <c r="F14" s="7" t="s">
        <v>3</v>
      </c>
      <c r="G14" s="7" t="s">
        <v>4</v>
      </c>
      <c r="H14" s="7" t="s">
        <v>20</v>
      </c>
      <c r="I14" s="7" t="s">
        <v>18</v>
      </c>
      <c r="J14" s="7" t="s">
        <v>1</v>
      </c>
      <c r="K14" s="7" t="s">
        <v>17</v>
      </c>
      <c r="L14" s="7" t="s">
        <v>5</v>
      </c>
    </row>
    <row r="15" spans="1:26" ht="36" x14ac:dyDescent="0.25">
      <c r="A15" s="34" t="str">
        <f t="shared" ref="A15:A28" si="0">$I$5</f>
        <v>КУЛЬТУРА ДОМА, ДИЗАЙН И ТЕХНОЛОГИИ</v>
      </c>
      <c r="B15" s="7">
        <f t="shared" ref="B15:B28" si="1">$A$3</f>
        <v>1</v>
      </c>
      <c r="C15" s="30">
        <f t="shared" ref="C15:C28" si="2">ROW(B15)-14</f>
        <v>1</v>
      </c>
      <c r="D15" s="24" t="s">
        <v>80</v>
      </c>
      <c r="E15" s="24" t="s">
        <v>190</v>
      </c>
      <c r="F15" s="24" t="s">
        <v>98</v>
      </c>
      <c r="G15" s="24" t="s">
        <v>126</v>
      </c>
      <c r="H15" s="24" t="s">
        <v>211</v>
      </c>
      <c r="I15" s="25"/>
      <c r="J15" s="24">
        <v>13</v>
      </c>
      <c r="K15" s="21">
        <f t="shared" ref="K15:K28" si="3">J15/$F$12</f>
        <v>0.52</v>
      </c>
      <c r="L15" s="24" t="s">
        <v>26</v>
      </c>
    </row>
    <row r="16" spans="1:26" ht="36" x14ac:dyDescent="0.25">
      <c r="A16" s="34" t="str">
        <f t="shared" si="0"/>
        <v>КУЛЬТУРА ДОМА, ДИЗАЙН И ТЕХНОЛОГИИ</v>
      </c>
      <c r="B16" s="7">
        <f t="shared" si="1"/>
        <v>1</v>
      </c>
      <c r="C16" s="30">
        <f t="shared" si="2"/>
        <v>2</v>
      </c>
      <c r="D16" s="24" t="s">
        <v>81</v>
      </c>
      <c r="E16" s="24" t="s">
        <v>191</v>
      </c>
      <c r="F16" s="24" t="s">
        <v>192</v>
      </c>
      <c r="G16" s="24" t="s">
        <v>102</v>
      </c>
      <c r="H16" s="24" t="s">
        <v>211</v>
      </c>
      <c r="I16" s="24"/>
      <c r="J16" s="24">
        <v>10</v>
      </c>
      <c r="K16" s="21">
        <f t="shared" si="3"/>
        <v>0.4</v>
      </c>
      <c r="L16" s="24" t="s">
        <v>26</v>
      </c>
    </row>
    <row r="17" spans="1:12" ht="36" x14ac:dyDescent="0.25">
      <c r="A17" s="34" t="str">
        <f t="shared" si="0"/>
        <v>КУЛЬТУРА ДОМА, ДИЗАЙН И ТЕХНОЛОГИИ</v>
      </c>
      <c r="B17" s="7">
        <f t="shared" si="1"/>
        <v>1</v>
      </c>
      <c r="C17" s="30">
        <f t="shared" si="2"/>
        <v>3</v>
      </c>
      <c r="D17" s="24" t="s">
        <v>82</v>
      </c>
      <c r="E17" s="24" t="s">
        <v>193</v>
      </c>
      <c r="F17" s="24" t="s">
        <v>194</v>
      </c>
      <c r="G17" s="24" t="s">
        <v>195</v>
      </c>
      <c r="H17" s="24" t="s">
        <v>211</v>
      </c>
      <c r="I17" s="24"/>
      <c r="J17" s="24">
        <v>15</v>
      </c>
      <c r="K17" s="21">
        <f t="shared" si="3"/>
        <v>0.6</v>
      </c>
      <c r="L17" s="24" t="s">
        <v>25</v>
      </c>
    </row>
    <row r="18" spans="1:12" ht="36" x14ac:dyDescent="0.25">
      <c r="A18" s="34" t="str">
        <f t="shared" si="0"/>
        <v>КУЛЬТУРА ДОМА, ДИЗАЙН И ТЕХНОЛОГИИ</v>
      </c>
      <c r="B18" s="7">
        <f t="shared" si="1"/>
        <v>1</v>
      </c>
      <c r="C18" s="30">
        <f t="shared" si="2"/>
        <v>4</v>
      </c>
      <c r="D18" s="24" t="s">
        <v>83</v>
      </c>
      <c r="E18" s="24" t="s">
        <v>196</v>
      </c>
      <c r="F18" s="24" t="s">
        <v>197</v>
      </c>
      <c r="G18" s="24" t="s">
        <v>198</v>
      </c>
      <c r="H18" s="24" t="s">
        <v>211</v>
      </c>
      <c r="I18" s="24"/>
      <c r="J18" s="24">
        <v>12</v>
      </c>
      <c r="K18" s="21">
        <f t="shared" si="3"/>
        <v>0.48</v>
      </c>
      <c r="L18" s="24" t="s">
        <v>26</v>
      </c>
    </row>
    <row r="19" spans="1:12" ht="36" x14ac:dyDescent="0.25">
      <c r="A19" s="34" t="str">
        <f t="shared" si="0"/>
        <v>КУЛЬТУРА ДОМА, ДИЗАЙН И ТЕХНОЛОГИИ</v>
      </c>
      <c r="B19" s="7">
        <f t="shared" si="1"/>
        <v>1</v>
      </c>
      <c r="C19" s="30">
        <f t="shared" si="2"/>
        <v>5</v>
      </c>
      <c r="D19" s="24" t="s">
        <v>84</v>
      </c>
      <c r="E19" s="24" t="s">
        <v>199</v>
      </c>
      <c r="F19" s="24" t="s">
        <v>122</v>
      </c>
      <c r="G19" s="24" t="s">
        <v>102</v>
      </c>
      <c r="H19" s="24" t="s">
        <v>211</v>
      </c>
      <c r="I19" s="24"/>
      <c r="J19" s="24">
        <v>15</v>
      </c>
      <c r="K19" s="21">
        <f t="shared" si="3"/>
        <v>0.6</v>
      </c>
      <c r="L19" s="24" t="s">
        <v>25</v>
      </c>
    </row>
    <row r="20" spans="1:12" ht="36" x14ac:dyDescent="0.25">
      <c r="A20" s="34" t="str">
        <f t="shared" si="0"/>
        <v>КУЛЬТУРА ДОМА, ДИЗАЙН И ТЕХНОЛОГИИ</v>
      </c>
      <c r="B20" s="7">
        <f t="shared" si="1"/>
        <v>1</v>
      </c>
      <c r="C20" s="30">
        <f t="shared" si="2"/>
        <v>6</v>
      </c>
      <c r="D20" s="24" t="s">
        <v>85</v>
      </c>
      <c r="E20" s="24" t="s">
        <v>200</v>
      </c>
      <c r="F20" s="24" t="s">
        <v>144</v>
      </c>
      <c r="G20" s="24" t="s">
        <v>201</v>
      </c>
      <c r="H20" s="24" t="s">
        <v>211</v>
      </c>
      <c r="I20" s="24"/>
      <c r="J20" s="24">
        <v>15</v>
      </c>
      <c r="K20" s="21">
        <f t="shared" si="3"/>
        <v>0.6</v>
      </c>
      <c r="L20" s="24" t="s">
        <v>25</v>
      </c>
    </row>
    <row r="21" spans="1:12" ht="36" x14ac:dyDescent="0.25">
      <c r="A21" s="34" t="str">
        <f t="shared" si="0"/>
        <v>КУЛЬТУРА ДОМА, ДИЗАЙН И ТЕХНОЛОГИИ</v>
      </c>
      <c r="B21" s="7">
        <f t="shared" si="1"/>
        <v>1</v>
      </c>
      <c r="C21" s="30">
        <f t="shared" si="2"/>
        <v>7</v>
      </c>
      <c r="D21" s="24" t="s">
        <v>86</v>
      </c>
      <c r="E21" s="24" t="s">
        <v>202</v>
      </c>
      <c r="F21" s="24" t="s">
        <v>136</v>
      </c>
      <c r="G21" s="24" t="s">
        <v>203</v>
      </c>
      <c r="H21" s="24" t="s">
        <v>211</v>
      </c>
      <c r="I21" s="24"/>
      <c r="J21" s="24">
        <v>17</v>
      </c>
      <c r="K21" s="21">
        <f t="shared" si="3"/>
        <v>0.68</v>
      </c>
      <c r="L21" s="24" t="s">
        <v>24</v>
      </c>
    </row>
    <row r="22" spans="1:12" ht="36" x14ac:dyDescent="0.25">
      <c r="A22" s="34" t="str">
        <f t="shared" si="0"/>
        <v>КУЛЬТУРА ДОМА, ДИЗАЙН И ТЕХНОЛОГИИ</v>
      </c>
      <c r="B22" s="7">
        <f t="shared" si="1"/>
        <v>1</v>
      </c>
      <c r="C22" s="30">
        <f t="shared" si="2"/>
        <v>8</v>
      </c>
      <c r="D22" s="24" t="s">
        <v>87</v>
      </c>
      <c r="E22" s="24" t="s">
        <v>204</v>
      </c>
      <c r="F22" s="24" t="s">
        <v>173</v>
      </c>
      <c r="G22" s="24" t="s">
        <v>195</v>
      </c>
      <c r="H22" s="24" t="s">
        <v>211</v>
      </c>
      <c r="I22" s="24"/>
      <c r="J22" s="24">
        <v>13</v>
      </c>
      <c r="K22" s="21">
        <f t="shared" si="3"/>
        <v>0.52</v>
      </c>
      <c r="L22" s="24" t="s">
        <v>26</v>
      </c>
    </row>
    <row r="23" spans="1:12" ht="36" x14ac:dyDescent="0.25">
      <c r="A23" s="34" t="str">
        <f t="shared" si="0"/>
        <v>КУЛЬТУРА ДОМА, ДИЗАЙН И ТЕХНОЛОГИИ</v>
      </c>
      <c r="B23" s="7">
        <f t="shared" si="1"/>
        <v>1</v>
      </c>
      <c r="C23" s="30">
        <f t="shared" si="2"/>
        <v>9</v>
      </c>
      <c r="D23" s="24" t="s">
        <v>88</v>
      </c>
      <c r="E23" s="24" t="s">
        <v>205</v>
      </c>
      <c r="F23" s="24" t="s">
        <v>194</v>
      </c>
      <c r="G23" s="24" t="s">
        <v>120</v>
      </c>
      <c r="H23" s="24" t="s">
        <v>211</v>
      </c>
      <c r="I23" s="24"/>
      <c r="J23" s="24">
        <v>7</v>
      </c>
      <c r="K23" s="21">
        <f t="shared" si="3"/>
        <v>0.28000000000000003</v>
      </c>
      <c r="L23" s="24" t="s">
        <v>26</v>
      </c>
    </row>
    <row r="24" spans="1:12" ht="36" x14ac:dyDescent="0.25">
      <c r="A24" s="34" t="str">
        <f t="shared" si="0"/>
        <v>КУЛЬТУРА ДОМА, ДИЗАЙН И ТЕХНОЛОГИИ</v>
      </c>
      <c r="B24" s="7">
        <f t="shared" si="1"/>
        <v>1</v>
      </c>
      <c r="C24" s="30">
        <f t="shared" si="2"/>
        <v>10</v>
      </c>
      <c r="D24" s="24" t="s">
        <v>89</v>
      </c>
      <c r="E24" s="24" t="s">
        <v>145</v>
      </c>
      <c r="F24" s="24" t="s">
        <v>206</v>
      </c>
      <c r="G24" s="24" t="s">
        <v>105</v>
      </c>
      <c r="H24" s="24" t="s">
        <v>211</v>
      </c>
      <c r="I24" s="24"/>
      <c r="J24" s="24">
        <v>14</v>
      </c>
      <c r="K24" s="21">
        <f t="shared" si="3"/>
        <v>0.56000000000000005</v>
      </c>
      <c r="L24" s="24" t="s">
        <v>26</v>
      </c>
    </row>
    <row r="25" spans="1:12" ht="36" x14ac:dyDescent="0.25">
      <c r="A25" s="34" t="str">
        <f t="shared" si="0"/>
        <v>КУЛЬТУРА ДОМА, ДИЗАЙН И ТЕХНОЛОГИИ</v>
      </c>
      <c r="B25" s="7">
        <f t="shared" si="1"/>
        <v>1</v>
      </c>
      <c r="C25" s="30">
        <f t="shared" si="2"/>
        <v>11</v>
      </c>
      <c r="D25" s="24" t="s">
        <v>90</v>
      </c>
      <c r="E25" s="24" t="s">
        <v>145</v>
      </c>
      <c r="F25" s="24" t="s">
        <v>98</v>
      </c>
      <c r="G25" s="24" t="s">
        <v>126</v>
      </c>
      <c r="H25" s="24" t="s">
        <v>211</v>
      </c>
      <c r="I25" s="24"/>
      <c r="J25" s="24">
        <v>9</v>
      </c>
      <c r="K25" s="21">
        <f t="shared" si="3"/>
        <v>0.36</v>
      </c>
      <c r="L25" s="24" t="s">
        <v>26</v>
      </c>
    </row>
    <row r="26" spans="1:12" ht="36" x14ac:dyDescent="0.25">
      <c r="A26" s="34" t="str">
        <f t="shared" si="0"/>
        <v>КУЛЬТУРА ДОМА, ДИЗАЙН И ТЕХНОЛОГИИ</v>
      </c>
      <c r="B26" s="7">
        <f t="shared" si="1"/>
        <v>1</v>
      </c>
      <c r="C26" s="30">
        <f t="shared" si="2"/>
        <v>12</v>
      </c>
      <c r="D26" s="24" t="s">
        <v>91</v>
      </c>
      <c r="E26" s="24" t="s">
        <v>207</v>
      </c>
      <c r="F26" s="24" t="s">
        <v>98</v>
      </c>
      <c r="G26" s="24" t="s">
        <v>208</v>
      </c>
      <c r="H26" s="24" t="s">
        <v>211</v>
      </c>
      <c r="I26" s="24"/>
      <c r="J26" s="24">
        <v>12</v>
      </c>
      <c r="K26" s="21">
        <f t="shared" si="3"/>
        <v>0.48</v>
      </c>
      <c r="L26" s="24" t="s">
        <v>26</v>
      </c>
    </row>
    <row r="27" spans="1:12" ht="36" x14ac:dyDescent="0.25">
      <c r="A27" s="34" t="str">
        <f t="shared" si="0"/>
        <v>КУЛЬТУРА ДОМА, ДИЗАЙН И ТЕХНОЛОГИИ</v>
      </c>
      <c r="B27" s="7">
        <f t="shared" si="1"/>
        <v>1</v>
      </c>
      <c r="C27" s="30">
        <f t="shared" si="2"/>
        <v>13</v>
      </c>
      <c r="D27" s="24" t="s">
        <v>92</v>
      </c>
      <c r="E27" s="24" t="s">
        <v>209</v>
      </c>
      <c r="F27" s="24" t="s">
        <v>192</v>
      </c>
      <c r="G27" s="24" t="s">
        <v>201</v>
      </c>
      <c r="H27" s="24" t="s">
        <v>211</v>
      </c>
      <c r="I27" s="24"/>
      <c r="J27" s="24">
        <v>8</v>
      </c>
      <c r="K27" s="21">
        <f t="shared" si="3"/>
        <v>0.32</v>
      </c>
      <c r="L27" s="24" t="s">
        <v>26</v>
      </c>
    </row>
    <row r="28" spans="1:12" ht="36" x14ac:dyDescent="0.25">
      <c r="A28" s="34" t="str">
        <f t="shared" si="0"/>
        <v>КУЛЬТУРА ДОМА, ДИЗАЙН И ТЕХНОЛОГИИ</v>
      </c>
      <c r="B28" s="7">
        <f t="shared" si="1"/>
        <v>1</v>
      </c>
      <c r="C28" s="30">
        <f t="shared" si="2"/>
        <v>14</v>
      </c>
      <c r="D28" s="24" t="s">
        <v>93</v>
      </c>
      <c r="E28" s="24" t="s">
        <v>210</v>
      </c>
      <c r="F28" s="24" t="s">
        <v>148</v>
      </c>
      <c r="G28" s="24" t="s">
        <v>113</v>
      </c>
      <c r="H28" s="24" t="s">
        <v>211</v>
      </c>
      <c r="I28" s="24"/>
      <c r="J28" s="24">
        <v>12</v>
      </c>
      <c r="K28" s="21">
        <f t="shared" si="3"/>
        <v>0.48</v>
      </c>
      <c r="L28" s="24" t="s">
        <v>26</v>
      </c>
    </row>
    <row r="32" spans="1:12" ht="15.75" x14ac:dyDescent="0.25">
      <c r="D32" s="2"/>
      <c r="E32" s="2"/>
      <c r="F32" s="13"/>
      <c r="G32" s="13"/>
      <c r="H32" s="13"/>
      <c r="I32" s="6"/>
      <c r="J32" s="4"/>
      <c r="K32" s="4"/>
      <c r="L32" s="9"/>
    </row>
    <row r="33" spans="4:12" ht="15.75" x14ac:dyDescent="0.25">
      <c r="D33" s="8" t="s">
        <v>11</v>
      </c>
      <c r="F33" s="5"/>
      <c r="G33" s="11"/>
      <c r="H33" s="11" t="s">
        <v>214</v>
      </c>
      <c r="I33" s="12"/>
      <c r="J33" s="11"/>
      <c r="K33" s="20"/>
      <c r="L33" s="10"/>
    </row>
    <row r="34" spans="4:12" x14ac:dyDescent="0.25">
      <c r="D34" s="4"/>
      <c r="E34" s="4"/>
      <c r="F34" s="19" t="s">
        <v>13</v>
      </c>
      <c r="G34" s="38" t="s">
        <v>10</v>
      </c>
      <c r="H34" s="38"/>
      <c r="I34" s="38"/>
      <c r="J34" s="38"/>
      <c r="K34" s="14"/>
      <c r="L34" s="4"/>
    </row>
    <row r="35" spans="4:12" ht="15.75" x14ac:dyDescent="0.25">
      <c r="D35" s="8" t="s">
        <v>12</v>
      </c>
      <c r="F35" s="5"/>
      <c r="G35" s="11"/>
      <c r="H35" s="11" t="s">
        <v>213</v>
      </c>
      <c r="I35" s="12"/>
      <c r="J35" s="11"/>
      <c r="K35" s="20"/>
      <c r="L35" s="10"/>
    </row>
    <row r="36" spans="4:12" x14ac:dyDescent="0.25">
      <c r="F36" s="19" t="s">
        <v>13</v>
      </c>
      <c r="G36" s="38" t="s">
        <v>10</v>
      </c>
      <c r="H36" s="38"/>
      <c r="I36" s="38"/>
      <c r="J36" s="38"/>
      <c r="K36" s="14"/>
    </row>
    <row r="37" spans="4:12" x14ac:dyDescent="0.25">
      <c r="F37" s="14"/>
      <c r="G37" s="14"/>
      <c r="H37" s="14"/>
      <c r="I37" s="14"/>
      <c r="J37" s="14"/>
      <c r="K37" s="14"/>
    </row>
    <row r="63" ht="22.5" customHeight="1" x14ac:dyDescent="0.25"/>
  </sheetData>
  <autoFilter ref="A14:L14"/>
  <mergeCells count="12">
    <mergeCell ref="G36:J36"/>
    <mergeCell ref="A1:L1"/>
    <mergeCell ref="A3:L3"/>
    <mergeCell ref="I5:L5"/>
    <mergeCell ref="I6:L6"/>
    <mergeCell ref="I7:L7"/>
    <mergeCell ref="I8:L8"/>
    <mergeCell ref="D11:E11"/>
    <mergeCell ref="F11:G11"/>
    <mergeCell ref="D12:E12"/>
    <mergeCell ref="F12:G12"/>
    <mergeCell ref="G34:J34"/>
  </mergeCells>
  <pageMargins left="0.7" right="0.7" top="0.75" bottom="0.75" header="0.3" footer="0.3"/>
  <pageSetup paperSize="9" scale="41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Правила!$B$8:$B$49</xm:f>
          </x14:formula1>
          <xm:sqref>A3</xm:sqref>
        </x14:dataValidation>
        <x14:dataValidation type="list" allowBlank="1" showInputMessage="1" showErrorMessage="1">
          <x14:formula1>
            <xm:f>Правила!$A$9:$A$16</xm:f>
          </x14:formula1>
          <xm:sqref>I7:L7</xm:sqref>
        </x14:dataValidation>
        <x14:dataValidation type="list" allowBlank="1" showInputMessage="1" showErrorMessage="1">
          <x14:formula1>
            <xm:f>Правила!$C$9:$C$11</xm:f>
          </x14:formula1>
          <xm:sqref>L15:L28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</vt:i4>
      </vt:variant>
    </vt:vector>
  </HeadingPairs>
  <TitlesOfParts>
    <vt:vector size="7" baseType="lpstr">
      <vt:lpstr>Правила</vt:lpstr>
      <vt:lpstr>5</vt:lpstr>
      <vt:lpstr>6</vt:lpstr>
      <vt:lpstr>7</vt:lpstr>
      <vt:lpstr>'5'!Область_печати</vt:lpstr>
      <vt:lpstr>'6'!Область_печати</vt:lpstr>
      <vt:lpstr>'7'!Область_печати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Голубева Ирина Николаевна</dc:creator>
  <cp:lastModifiedBy>1</cp:lastModifiedBy>
  <cp:lastPrinted>2024-10-23T12:30:07Z</cp:lastPrinted>
  <dcterms:created xsi:type="dcterms:W3CDTF">2023-09-08T05:39:27Z</dcterms:created>
  <dcterms:modified xsi:type="dcterms:W3CDTF">2024-10-23T12:41:39Z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1097805546</vt:i4>
  </property>
  <property fmtid="{D5CDD505-2E9C-101B-9397-08002B2CF9AE}" pid="3" name="_NewReviewCycle">
    <vt:lpwstr/>
  </property>
  <property fmtid="{D5CDD505-2E9C-101B-9397-08002B2CF9AE}" pid="4" name="_EmailSubject">
    <vt:lpwstr>Протоколы-рейтинги</vt:lpwstr>
  </property>
  <property fmtid="{D5CDD505-2E9C-101B-9397-08002B2CF9AE}" pid="5" name="_AuthorEmail">
    <vt:lpwstr>vasilenko.ds@cherepovetscity.ru</vt:lpwstr>
  </property>
  <property fmtid="{D5CDD505-2E9C-101B-9397-08002B2CF9AE}" pid="6" name="_AuthorEmailDisplayName">
    <vt:lpwstr>Василенко Дарья Сергеевна</vt:lpwstr>
  </property>
  <property fmtid="{D5CDD505-2E9C-101B-9397-08002B2CF9AE}" pid="7" name="_PreviousAdHocReviewCycleID">
    <vt:i4>-1967337293</vt:i4>
  </property>
  <property fmtid="{D5CDD505-2E9C-101B-9397-08002B2CF9AE}" pid="8" name="_ReviewingToolsShownOnce">
    <vt:lpwstr/>
  </property>
</Properties>
</file>